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8" windowWidth="23256" windowHeight="12276" tabRatio="620" activeTab="5"/>
  </bookViews>
  <sheets>
    <sheet name="Intro" sheetId="1" r:id="rId1"/>
    <sheet name="Terms &amp; Contact Info" sheetId="6" r:id="rId2"/>
    <sheet name="IFR Values" sheetId="16" r:id="rId3"/>
    <sheet name="Inject Volts Corr" sheetId="17" r:id="rId4"/>
    <sheet name="Injector Pulses" sheetId="18" r:id="rId5"/>
    <sheet name="OFFSET" sheetId="19" r:id="rId6"/>
    <sheet name="Scaling INFO" sheetId="20" r:id="rId7"/>
  </sheets>
  <calcPr calcId="125725"/>
</workbook>
</file>

<file path=xl/calcChain.xml><?xml version="1.0" encoding="utf-8"?>
<calcChain xmlns="http://schemas.openxmlformats.org/spreadsheetml/2006/main">
  <c r="C98" i="16"/>
  <c r="D98"/>
  <c r="E98"/>
  <c r="F98"/>
  <c r="G98"/>
  <c r="H98"/>
  <c r="I98"/>
  <c r="J98"/>
  <c r="K98"/>
  <c r="L98"/>
  <c r="M98"/>
  <c r="N98"/>
  <c r="O98"/>
  <c r="P98"/>
  <c r="Q98"/>
  <c r="R98"/>
  <c r="S98"/>
  <c r="T98"/>
  <c r="U98"/>
  <c r="V98"/>
  <c r="W98"/>
  <c r="X98"/>
  <c r="Y98"/>
  <c r="Z98"/>
  <c r="AA98"/>
  <c r="AB98"/>
  <c r="AC98"/>
  <c r="AD98"/>
  <c r="AE98"/>
  <c r="AF98"/>
  <c r="AG98"/>
  <c r="AH98"/>
  <c r="C99"/>
  <c r="D99"/>
  <c r="E99"/>
  <c r="F99"/>
  <c r="G99"/>
  <c r="H99"/>
  <c r="I99"/>
  <c r="J99"/>
  <c r="K99"/>
  <c r="L99"/>
  <c r="M99"/>
  <c r="N99"/>
  <c r="O99"/>
  <c r="P99"/>
  <c r="Q99"/>
  <c r="R99"/>
  <c r="S99"/>
  <c r="T99"/>
  <c r="U99"/>
  <c r="V99"/>
  <c r="W99"/>
  <c r="X99"/>
  <c r="Y99"/>
  <c r="Z99"/>
  <c r="AA99"/>
  <c r="AB99"/>
  <c r="AC99"/>
  <c r="AD99"/>
  <c r="AE99"/>
  <c r="AF99"/>
  <c r="AG99"/>
  <c r="AH99"/>
  <c r="B99"/>
  <c r="B98"/>
  <c r="A99"/>
  <c r="C76"/>
  <c r="D76"/>
  <c r="E76"/>
  <c r="F76"/>
  <c r="G76"/>
  <c r="H76"/>
  <c r="I76"/>
  <c r="J76"/>
  <c r="K76"/>
  <c r="L76"/>
  <c r="M76"/>
  <c r="N76"/>
  <c r="O76"/>
  <c r="P76"/>
  <c r="Q76"/>
  <c r="R76"/>
  <c r="S76"/>
  <c r="T76"/>
  <c r="U76"/>
  <c r="V76"/>
  <c r="W76"/>
  <c r="X76"/>
  <c r="Y76"/>
  <c r="Z76"/>
  <c r="AA76"/>
  <c r="AB76"/>
  <c r="AC76"/>
  <c r="AD76"/>
  <c r="AE76"/>
  <c r="AF76"/>
  <c r="AG76"/>
  <c r="AH76"/>
  <c r="C77"/>
  <c r="D77"/>
  <c r="E77"/>
  <c r="F77"/>
  <c r="G77"/>
  <c r="H77"/>
  <c r="I77"/>
  <c r="J77"/>
  <c r="K77"/>
  <c r="L77"/>
  <c r="M77"/>
  <c r="N77"/>
  <c r="O77"/>
  <c r="P77"/>
  <c r="Q77"/>
  <c r="R77"/>
  <c r="S77"/>
  <c r="T77"/>
  <c r="U77"/>
  <c r="V77"/>
  <c r="W77"/>
  <c r="X77"/>
  <c r="Y77"/>
  <c r="Z77"/>
  <c r="AA77"/>
  <c r="AB77"/>
  <c r="AC77"/>
  <c r="AD77"/>
  <c r="AE77"/>
  <c r="AF77"/>
  <c r="AG77"/>
  <c r="AH77"/>
  <c r="B77"/>
  <c r="B76"/>
  <c r="A76"/>
  <c r="C57"/>
  <c r="D57"/>
  <c r="E57"/>
  <c r="F57"/>
  <c r="G57"/>
  <c r="H57"/>
  <c r="I57"/>
  <c r="J57"/>
  <c r="K57"/>
  <c r="L57"/>
  <c r="M57"/>
  <c r="N57"/>
  <c r="O57"/>
  <c r="P57"/>
  <c r="Q57"/>
  <c r="R57"/>
  <c r="C58"/>
  <c r="D58"/>
  <c r="E58"/>
  <c r="F58"/>
  <c r="G58"/>
  <c r="H58"/>
  <c r="I58"/>
  <c r="J58"/>
  <c r="K58"/>
  <c r="L58"/>
  <c r="M58"/>
  <c r="N58"/>
  <c r="O58"/>
  <c r="P58"/>
  <c r="Q58"/>
  <c r="R58"/>
  <c r="B58"/>
  <c r="B57"/>
  <c r="A57"/>
  <c r="C39"/>
  <c r="D39"/>
  <c r="E39"/>
  <c r="F39"/>
  <c r="G39"/>
  <c r="H39"/>
  <c r="I39"/>
  <c r="J39"/>
  <c r="K39"/>
  <c r="L39"/>
  <c r="M39"/>
  <c r="N39"/>
  <c r="O39"/>
  <c r="P39"/>
  <c r="Q39"/>
  <c r="R39"/>
  <c r="C40"/>
  <c r="D40"/>
  <c r="E40"/>
  <c r="F40"/>
  <c r="G40"/>
  <c r="H40"/>
  <c r="I40"/>
  <c r="J40"/>
  <c r="K40"/>
  <c r="L40"/>
  <c r="M40"/>
  <c r="N40"/>
  <c r="O40"/>
  <c r="P40"/>
  <c r="Q40"/>
  <c r="R40"/>
  <c r="B40"/>
  <c r="B39"/>
  <c r="A40"/>
  <c r="A16" l="1"/>
  <c r="J15" s="1"/>
  <c r="C15" l="1"/>
  <c r="K15"/>
  <c r="C16"/>
  <c r="K16"/>
  <c r="B16"/>
  <c r="B15"/>
  <c r="B18" s="1"/>
  <c r="L16"/>
  <c r="D16"/>
  <c r="L15"/>
  <c r="D15"/>
  <c r="M16"/>
  <c r="M15"/>
  <c r="N16"/>
  <c r="N15"/>
  <c r="O16"/>
  <c r="O15"/>
  <c r="P16"/>
  <c r="P15"/>
  <c r="Q16"/>
  <c r="I16"/>
  <c r="Q15"/>
  <c r="I15"/>
  <c r="E16"/>
  <c r="E15"/>
  <c r="F16"/>
  <c r="F15"/>
  <c r="G16"/>
  <c r="G15"/>
  <c r="H16"/>
  <c r="H15"/>
  <c r="R16"/>
  <c r="J16"/>
  <c r="R15"/>
  <c r="B102"/>
  <c r="B101"/>
  <c r="B90"/>
  <c r="B91"/>
  <c r="B80"/>
  <c r="B79"/>
  <c r="B69"/>
  <c r="B68"/>
  <c r="B43"/>
  <c r="B42"/>
  <c r="B19"/>
  <c r="B8"/>
  <c r="B7"/>
  <c r="B31"/>
  <c r="B30"/>
</calcChain>
</file>

<file path=xl/sharedStrings.xml><?xml version="1.0" encoding="utf-8"?>
<sst xmlns="http://schemas.openxmlformats.org/spreadsheetml/2006/main" count="80" uniqueCount="38">
  <si>
    <t>Please send us any questions or comments using our contact form, E-mail or just call us, We will be happy to help !</t>
  </si>
  <si>
    <t>5485 Bethelview Rd</t>
  </si>
  <si>
    <t>Suite 360-155</t>
  </si>
  <si>
    <t>Cumming, GA 30040</t>
  </si>
  <si>
    <t>Tel: 770-888-1662</t>
  </si>
  <si>
    <t>info@fuelinjectorconnection.com</t>
  </si>
  <si>
    <t>A few notes prior to beginning:</t>
  </si>
  <si>
    <t>LB/Hr</t>
  </si>
  <si>
    <t>Grams / Sec</t>
  </si>
  <si>
    <t>LB/hr</t>
  </si>
  <si>
    <t>LABELS</t>
  </si>
  <si>
    <t>Delta MAP kPa</t>
  </si>
  <si>
    <t>Value</t>
  </si>
  <si>
    <t>LB/HR</t>
  </si>
  <si>
    <t>Volts {link: GM.VOLTS}</t>
  </si>
  <si>
    <t>Injector Flow Modifier Voltage (Factor)</t>
  </si>
  <si>
    <t>Delta MAP kPa {link: E38.INJPDELTA_DMA}</t>
  </si>
  <si>
    <t>Labels</t>
  </si>
  <si>
    <t>Grams/Sec</t>
  </si>
  <si>
    <t>*If FPR Referenced (manifold)</t>
  </si>
  <si>
    <t>Multiplier</t>
  </si>
  <si>
    <t>Manifold Vacuum kPa {link: GM.MANVAC}</t>
  </si>
  <si>
    <t>msec</t>
  </si>
  <si>
    <t>SCALED FOR 8 g/sec LIMIT</t>
  </si>
  <si>
    <t>INJECTOR SHORT PULSE</t>
  </si>
  <si>
    <t>SMALL PULSE ADJUST / ADDER</t>
  </si>
  <si>
    <t>INJECTOR OFFSET</t>
  </si>
  <si>
    <t>http://www.hptuners.com/forum/showthread.php?42081-Airflow-Limitation-Scaling-No-Need-To-Scale-Trans-Anymore!</t>
  </si>
  <si>
    <t>IF YOU DO NOT UNDERSTAND, NOR HAVEGOOD KNOWLEDGE OF SCALING THE ENTIRE TUNE, PLEASE SEEK PROFESSIONAL TUNER ASSISTANCE</t>
  </si>
  <si>
    <t>SCALING METHODOLOGY:</t>
  </si>
  <si>
    <t>See here for information Regarding Scaling, as your OS may or may not need it:</t>
  </si>
  <si>
    <t>**FOR -80 to 80 where below "0" your stock table doesn't change</t>
  </si>
  <si>
    <t>MATCH YOUR TABLE :</t>
  </si>
  <si>
    <t>Apply your SCALED injector value PERCENTAGE to ALL tables that have Cylinder AIR MASS, LB/HR / Gram/Sec , Torque Tables, etc.  This includes:</t>
  </si>
  <si>
    <t>MAF, VE, Fuel Injector tables, Spark (High &amp; Low), Torque Tables for Auto Transmissions, etc.    For further reading about another option for scaled injectors, read below:</t>
  </si>
  <si>
    <t>IFR Table - INJECTOR FLOW RATE</t>
  </si>
  <si>
    <t xml:space="preserve">Injector Voltage Correction </t>
  </si>
  <si>
    <t>Minimum Pulse &amp; Default Pulse width</t>
  </si>
</sst>
</file>

<file path=xl/styles.xml><?xml version="1.0" encoding="utf-8"?>
<styleSheet xmlns="http://schemas.openxmlformats.org/spreadsheetml/2006/main">
  <numFmts count="4">
    <numFmt numFmtId="164" formatCode="0.000000"/>
    <numFmt numFmtId="165" formatCode="0.000"/>
    <numFmt numFmtId="166" formatCode="[$$-409]\ #,##0"/>
    <numFmt numFmtId="167" formatCode="0.00000"/>
  </numFmts>
  <fonts count="52">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sz val="10"/>
      <name val="Arial"/>
      <family val="2"/>
    </font>
    <font>
      <b/>
      <sz val="18"/>
      <name val="Arial"/>
      <family val="2"/>
    </font>
    <font>
      <b/>
      <sz val="12"/>
      <name val="Arial"/>
      <family val="2"/>
    </font>
    <font>
      <sz val="11"/>
      <color theme="1"/>
      <name val="Calibri"/>
      <family val="2"/>
      <scheme val="minor"/>
    </font>
    <font>
      <sz val="10"/>
      <name val="Arial"/>
      <family val="2"/>
    </font>
    <font>
      <b/>
      <sz val="18"/>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5" tint="-0.249977111117893"/>
      <name val="Arial"/>
      <family val="2"/>
    </font>
    <font>
      <sz val="12"/>
      <color theme="1"/>
      <name val="Calibri"/>
      <family val="2"/>
      <scheme val="minor"/>
    </font>
    <font>
      <sz val="16"/>
      <color theme="1"/>
      <name val="Calibri"/>
      <family val="2"/>
      <scheme val="minor"/>
    </font>
    <font>
      <b/>
      <sz val="11"/>
      <color rgb="FFFF0000"/>
      <name val="Arial"/>
      <family val="2"/>
    </font>
    <font>
      <b/>
      <sz val="11"/>
      <name val="Arial"/>
      <family val="2"/>
    </font>
    <font>
      <b/>
      <sz val="26"/>
      <name val="Arial"/>
      <family val="2"/>
    </font>
    <font>
      <sz val="11"/>
      <name val="Arial"/>
      <family val="2"/>
    </font>
    <font>
      <b/>
      <sz val="20"/>
      <name val="Arial"/>
      <family val="2"/>
    </font>
    <font>
      <sz val="20"/>
      <color theme="1"/>
      <name val="Arial"/>
      <family val="2"/>
    </font>
    <font>
      <sz val="11"/>
      <color theme="1"/>
      <name val="Arial"/>
      <family val="2"/>
    </font>
    <font>
      <b/>
      <sz val="11"/>
      <color theme="1"/>
      <name val="Arial"/>
      <family val="2"/>
    </font>
    <font>
      <b/>
      <u/>
      <sz val="11"/>
      <color theme="1"/>
      <name val="Arial"/>
      <family val="2"/>
    </font>
    <font>
      <sz val="11"/>
      <color rgb="FFFF0000"/>
      <name val="Arial"/>
      <family val="2"/>
    </font>
    <font>
      <b/>
      <u/>
      <sz val="11"/>
      <color rgb="FFFF0000"/>
      <name val="Arial"/>
      <family val="2"/>
    </font>
    <font>
      <sz val="12"/>
      <color rgb="FFFF0000"/>
      <name val="Arial"/>
      <family val="2"/>
    </font>
    <font>
      <b/>
      <sz val="26"/>
      <color theme="1"/>
      <name val="Arial"/>
      <family val="2"/>
    </font>
    <font>
      <b/>
      <sz val="20"/>
      <color theme="1"/>
      <name val="Calibri"/>
      <family val="2"/>
      <scheme val="minor"/>
    </font>
    <font>
      <u/>
      <sz val="7.7"/>
      <color theme="10"/>
      <name val="Calibri"/>
      <family val="2"/>
    </font>
    <font>
      <u/>
      <sz val="16"/>
      <color theme="10"/>
      <name val="Calibri"/>
      <family val="2"/>
    </font>
    <font>
      <b/>
      <sz val="12"/>
      <color rgb="FFFF0000"/>
      <name val="Arial"/>
      <family val="2"/>
    </font>
    <font>
      <sz val="11"/>
      <color theme="1"/>
      <name val="Calibri"/>
      <family val="2"/>
    </font>
    <font>
      <sz val="11"/>
      <name val="Calibri"/>
      <family val="2"/>
      <scheme val="minor"/>
    </font>
    <font>
      <b/>
      <sz val="11"/>
      <name val="Calibri"/>
      <family val="2"/>
      <scheme val="minor"/>
    </font>
  </fonts>
  <fills count="28">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23">
    <border>
      <left/>
      <right/>
      <top/>
      <bottom/>
      <diagonal/>
    </border>
    <border>
      <left/>
      <right/>
      <top style="double">
        <color indexed="9"/>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s>
  <cellStyleXfs count="7827">
    <xf numFmtId="0" fontId="0"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5" fillId="0" borderId="1"/>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7" fillId="0" borderId="0"/>
    <xf numFmtId="0" fontId="5" fillId="0" borderId="0"/>
    <xf numFmtId="0" fontId="5" fillId="0" borderId="0"/>
    <xf numFmtId="0" fontId="5" fillId="0" borderId="1"/>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5" fillId="22" borderId="2" applyNumberFormat="0" applyAlignment="0" applyProtection="0"/>
    <xf numFmtId="0" fontId="16" fillId="23" borderId="3"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0" fontId="19" fillId="0" borderId="4" applyNumberFormat="0" applyFill="0" applyAlignment="0" applyProtection="0"/>
    <xf numFmtId="166" fontId="9" fillId="0" borderId="0"/>
    <xf numFmtId="0" fontId="20" fillId="0" borderId="5" applyNumberFormat="0" applyFill="0" applyAlignment="0" applyProtection="0"/>
    <xf numFmtId="3" fontId="9" fillId="0" borderId="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9" borderId="2" applyNumberFormat="0" applyAlignment="0" applyProtection="0"/>
    <xf numFmtId="0" fontId="22" fillId="9" borderId="2" applyNumberFormat="0" applyAlignment="0" applyProtection="0"/>
    <xf numFmtId="0" fontId="23" fillId="0" borderId="7" applyNumberFormat="0" applyFill="0" applyAlignment="0" applyProtection="0"/>
    <xf numFmtId="0" fontId="23" fillId="0" borderId="7" applyNumberFormat="0" applyFill="0" applyAlignment="0" applyProtection="0"/>
    <xf numFmtId="0" fontId="24" fillId="24" borderId="0" applyNumberFormat="0" applyBorder="0" applyAlignment="0" applyProtection="0"/>
    <xf numFmtId="0" fontId="24" fillId="24" borderId="0" applyNumberFormat="0" applyBorder="0" applyAlignment="0" applyProtection="0"/>
    <xf numFmtId="0" fontId="5" fillId="0" borderId="0"/>
    <xf numFmtId="0" fontId="8" fillId="0" borderId="0"/>
    <xf numFmtId="0" fontId="12" fillId="25" borderId="8" applyNumberFormat="0" applyFont="0" applyAlignment="0" applyProtection="0"/>
    <xf numFmtId="0" fontId="12" fillId="25" borderId="8" applyNumberFormat="0" applyFont="0" applyAlignment="0" applyProtection="0"/>
    <xf numFmtId="0" fontId="25" fillId="22" borderId="9" applyNumberFormat="0" applyAlignment="0" applyProtection="0"/>
    <xf numFmtId="0" fontId="25" fillId="22" borderId="9"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14" fontId="9" fillId="0" borderId="0"/>
    <xf numFmtId="2" fontId="9" fillId="0" borderId="0"/>
    <xf numFmtId="0" fontId="10" fillId="0" borderId="0"/>
    <xf numFmtId="0" fontId="11" fillId="0" borderId="0"/>
    <xf numFmtId="0" fontId="9" fillId="0" borderId="1"/>
    <xf numFmtId="0" fontId="25" fillId="22" borderId="9" applyNumberFormat="0" applyAlignment="0" applyProtection="0"/>
    <xf numFmtId="0" fontId="12" fillId="25" borderId="8" applyNumberFormat="0" applyFont="0" applyAlignment="0" applyProtection="0"/>
    <xf numFmtId="0" fontId="5" fillId="0" borderId="0"/>
    <xf numFmtId="0" fontId="24" fillId="24" borderId="0" applyNumberFormat="0" applyBorder="0" applyAlignment="0" applyProtection="0"/>
    <xf numFmtId="0" fontId="23" fillId="0" borderId="7" applyNumberFormat="0" applyFill="0" applyAlignment="0" applyProtection="0"/>
    <xf numFmtId="0" fontId="22" fillId="9" borderId="2" applyNumberFormat="0" applyAlignment="0" applyProtection="0"/>
    <xf numFmtId="0" fontId="21" fillId="0" borderId="0" applyNumberFormat="0" applyFill="0" applyBorder="0" applyAlignment="0" applyProtection="0"/>
    <xf numFmtId="0" fontId="21" fillId="0" borderId="6"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8" fillId="6" borderId="0" applyNumberFormat="0" applyBorder="0" applyAlignment="0" applyProtection="0"/>
    <xf numFmtId="0" fontId="6" fillId="0" borderId="0"/>
    <xf numFmtId="0" fontId="17" fillId="0" borderId="0" applyNumberFormat="0" applyFill="0" applyBorder="0" applyAlignment="0" applyProtection="0"/>
    <xf numFmtId="0" fontId="7" fillId="0" borderId="0"/>
    <xf numFmtId="0" fontId="16" fillId="23" borderId="3" applyNumberFormat="0" applyAlignment="0" applyProtection="0"/>
    <xf numFmtId="0" fontId="5" fillId="0" borderId="1"/>
    <xf numFmtId="0" fontId="15" fillId="22" borderId="2" applyNumberFormat="0" applyAlignment="0" applyProtection="0"/>
    <xf numFmtId="0" fontId="14" fillId="5"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8" borderId="0" applyNumberFormat="0" applyBorder="0" applyAlignment="0" applyProtection="0"/>
    <xf numFmtId="0" fontId="1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12" fillId="10" borderId="0" applyNumberFormat="0" applyBorder="0" applyAlignment="0" applyProtection="0"/>
    <xf numFmtId="0" fontId="12" fillId="7"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5" fillId="0" borderId="0"/>
    <xf numFmtId="0" fontId="12" fillId="8"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27" fillId="0" borderId="10" applyNumberFormat="0" applyFill="0" applyAlignment="0" applyProtection="0"/>
    <xf numFmtId="0" fontId="12" fillId="4" borderId="0" applyNumberFormat="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5" fillId="0" borderId="0"/>
    <xf numFmtId="0" fontId="27" fillId="0" borderId="10" applyNumberFormat="0" applyFill="0" applyAlignment="0" applyProtection="0"/>
    <xf numFmtId="0" fontId="5" fillId="0" borderId="1"/>
    <xf numFmtId="0" fontId="7" fillId="0" borderId="0"/>
    <xf numFmtId="0" fontId="6" fillId="0" borderId="0"/>
    <xf numFmtId="0" fontId="7" fillId="0" borderId="0"/>
    <xf numFmtId="0" fontId="5" fillId="0" borderId="1"/>
    <xf numFmtId="0" fontId="27" fillId="0" borderId="10" applyNumberFormat="0" applyFill="0" applyAlignment="0" applyProtection="0"/>
    <xf numFmtId="0" fontId="5" fillId="0" borderId="1"/>
    <xf numFmtId="0" fontId="5" fillId="0" borderId="1"/>
    <xf numFmtId="166" fontId="5" fillId="0" borderId="0"/>
    <xf numFmtId="0" fontId="5" fillId="0" borderId="1"/>
    <xf numFmtId="0" fontId="5" fillId="0" borderId="1"/>
    <xf numFmtId="2" fontId="5" fillId="0" borderId="0"/>
    <xf numFmtId="0" fontId="7" fillId="0" borderId="0"/>
    <xf numFmtId="0" fontId="5" fillId="0" borderId="1"/>
    <xf numFmtId="0" fontId="6" fillId="0" borderId="0"/>
    <xf numFmtId="0" fontId="5" fillId="0" borderId="1"/>
    <xf numFmtId="3" fontId="5" fillId="0" borderId="0"/>
    <xf numFmtId="0" fontId="27" fillId="0" borderId="10" applyNumberFormat="0" applyFill="0" applyAlignment="0" applyProtection="0"/>
    <xf numFmtId="3" fontId="5" fillId="0" borderId="0"/>
    <xf numFmtId="166" fontId="5" fillId="0" borderId="0"/>
    <xf numFmtId="0" fontId="6"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4" fontId="5" fillId="0" borderId="0"/>
    <xf numFmtId="0" fontId="20" fillId="0" borderId="5" applyNumberFormat="0" applyFill="0" applyAlignment="0" applyProtection="0"/>
    <xf numFmtId="0" fontId="6" fillId="0" borderId="0"/>
    <xf numFmtId="0" fontId="6" fillId="0" borderId="0"/>
    <xf numFmtId="0" fontId="7" fillId="0" borderId="0"/>
    <xf numFmtId="0" fontId="7" fillId="0" borderId="0"/>
    <xf numFmtId="2" fontId="5" fillId="0" borderId="0"/>
    <xf numFmtId="14" fontId="5" fillId="0" borderId="0"/>
    <xf numFmtId="166" fontId="5" fillId="0" borderId="0"/>
    <xf numFmtId="0" fontId="7" fillId="0" borderId="0"/>
    <xf numFmtId="0" fontId="5" fillId="0" borderId="1"/>
    <xf numFmtId="0" fontId="6" fillId="0" borderId="0"/>
    <xf numFmtId="0" fontId="7" fillId="0" borderId="0"/>
    <xf numFmtId="0" fontId="5" fillId="0" borderId="1"/>
    <xf numFmtId="0" fontId="7" fillId="0" borderId="0"/>
    <xf numFmtId="2" fontId="5" fillId="0" borderId="0"/>
    <xf numFmtId="14" fontId="5" fillId="0" borderId="0"/>
    <xf numFmtId="0" fontId="27" fillId="0" borderId="10" applyNumberFormat="0" applyFill="0" applyAlignment="0" applyProtection="0"/>
    <xf numFmtId="166" fontId="5" fillId="0" borderId="0"/>
    <xf numFmtId="14" fontId="5" fillId="0" borderId="0"/>
    <xf numFmtId="0" fontId="7" fillId="0" borderId="0"/>
    <xf numFmtId="0" fontId="7" fillId="0" borderId="0"/>
    <xf numFmtId="0" fontId="19" fillId="0" borderId="4" applyNumberFormat="0" applyFill="0" applyAlignment="0" applyProtection="0"/>
    <xf numFmtId="14" fontId="5" fillId="0" borderId="0"/>
    <xf numFmtId="166" fontId="5" fillId="0" borderId="0"/>
    <xf numFmtId="0" fontId="20" fillId="0" borderId="5" applyNumberFormat="0" applyFill="0" applyAlignment="0" applyProtection="0"/>
    <xf numFmtId="166" fontId="5" fillId="0" borderId="0"/>
    <xf numFmtId="0" fontId="6" fillId="0" borderId="0"/>
    <xf numFmtId="0" fontId="6" fillId="0" borderId="0"/>
    <xf numFmtId="166" fontId="5" fillId="0" borderId="0"/>
    <xf numFmtId="0" fontId="5" fillId="0" borderId="1"/>
    <xf numFmtId="166" fontId="5" fillId="0" borderId="0"/>
    <xf numFmtId="0" fontId="7" fillId="0" borderId="0"/>
    <xf numFmtId="166" fontId="5" fillId="0" borderId="0"/>
    <xf numFmtId="0" fontId="6" fillId="0" borderId="0"/>
    <xf numFmtId="3" fontId="5" fillId="0" borderId="0"/>
    <xf numFmtId="0" fontId="7" fillId="0" borderId="0"/>
    <xf numFmtId="3" fontId="5" fillId="0" borderId="0"/>
    <xf numFmtId="14" fontId="5" fillId="0" borderId="0"/>
    <xf numFmtId="0" fontId="5" fillId="0" borderId="1"/>
    <xf numFmtId="0" fontId="20" fillId="0" borderId="5" applyNumberFormat="0" applyFill="0" applyAlignment="0" applyProtection="0"/>
    <xf numFmtId="2" fontId="5" fillId="0" borderId="0"/>
    <xf numFmtId="0" fontId="5" fillId="0" borderId="1"/>
    <xf numFmtId="0" fontId="5" fillId="0" borderId="1"/>
    <xf numFmtId="166" fontId="5" fillId="0" borderId="0"/>
    <xf numFmtId="166" fontId="5" fillId="0" borderId="0"/>
    <xf numFmtId="166" fontId="5" fillId="0" borderId="0"/>
    <xf numFmtId="3" fontId="5" fillId="0" borderId="0"/>
    <xf numFmtId="0" fontId="19" fillId="0" borderId="4" applyNumberFormat="0" applyFill="0" applyAlignment="0" applyProtection="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6" fillId="0" borderId="0"/>
    <xf numFmtId="2" fontId="5" fillId="0" borderId="0"/>
    <xf numFmtId="0" fontId="7" fillId="0" borderId="0"/>
    <xf numFmtId="3" fontId="5" fillId="0" borderId="0"/>
    <xf numFmtId="0" fontId="19" fillId="0" borderId="4" applyNumberFormat="0" applyFill="0" applyAlignment="0" applyProtection="0"/>
    <xf numFmtId="0" fontId="20" fillId="0" borderId="5" applyNumberFormat="0" applyFill="0" applyAlignment="0" applyProtection="0"/>
    <xf numFmtId="166" fontId="5" fillId="0" borderId="0"/>
    <xf numFmtId="3" fontId="5" fillId="0" borderId="0"/>
    <xf numFmtId="0" fontId="27" fillId="0" borderId="10" applyNumberFormat="0" applyFill="0" applyAlignment="0" applyProtection="0"/>
    <xf numFmtId="0" fontId="7" fillId="0" borderId="0"/>
    <xf numFmtId="166" fontId="5" fillId="0" borderId="0"/>
    <xf numFmtId="3" fontId="5" fillId="0" borderId="0"/>
    <xf numFmtId="166" fontId="5" fillId="0" borderId="0"/>
    <xf numFmtId="0" fontId="6" fillId="0" borderId="0"/>
    <xf numFmtId="0" fontId="5" fillId="0" borderId="1"/>
    <xf numFmtId="0" fontId="20" fillId="0" borderId="5" applyNumberFormat="0" applyFill="0" applyAlignment="0" applyProtection="0"/>
    <xf numFmtId="166" fontId="5" fillId="0" borderId="0"/>
    <xf numFmtId="166" fontId="5" fillId="0" borderId="0"/>
    <xf numFmtId="0" fontId="6" fillId="0" borderId="0"/>
    <xf numFmtId="0" fontId="19" fillId="0" borderId="4" applyNumberFormat="0" applyFill="0" applyAlignment="0" applyProtection="0"/>
    <xf numFmtId="14" fontId="5" fillId="0" borderId="0"/>
    <xf numFmtId="0" fontId="7" fillId="0" borderId="0"/>
    <xf numFmtId="2" fontId="5" fillId="0" borderId="0"/>
    <xf numFmtId="0" fontId="5" fillId="0" borderId="1"/>
    <xf numFmtId="2" fontId="5" fillId="0" borderId="0"/>
    <xf numFmtId="166" fontId="5" fillId="0" borderId="0"/>
    <xf numFmtId="0" fontId="5" fillId="0" borderId="1"/>
    <xf numFmtId="14" fontId="5" fillId="0" borderId="0"/>
    <xf numFmtId="0" fontId="6" fillId="0" borderId="0"/>
    <xf numFmtId="166" fontId="5" fillId="0" borderId="0"/>
    <xf numFmtId="3" fontId="5" fillId="0" borderId="0"/>
    <xf numFmtId="166" fontId="5" fillId="0" borderId="0"/>
    <xf numFmtId="3" fontId="5" fillId="0" borderId="0"/>
    <xf numFmtId="0" fontId="12" fillId="4" borderId="0" applyNumberFormat="0" applyBorder="0" applyAlignment="0" applyProtection="0"/>
    <xf numFmtId="0" fontId="13" fillId="17" borderId="0" applyNumberFormat="0" applyBorder="0" applyAlignment="0" applyProtection="0"/>
    <xf numFmtId="0" fontId="12" fillId="5" borderId="0" applyNumberFormat="0" applyBorder="0" applyAlignment="0" applyProtection="0"/>
    <xf numFmtId="0" fontId="13" fillId="11" borderId="0" applyNumberFormat="0" applyBorder="0" applyAlignment="0" applyProtection="0"/>
    <xf numFmtId="0" fontId="12" fillId="6" borderId="0" applyNumberFormat="0" applyBorder="0" applyAlignment="0" applyProtection="0"/>
    <xf numFmtId="0" fontId="13" fillId="1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3" fillId="15"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2"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2" borderId="0" applyNumberFormat="0" applyBorder="0" applyAlignment="0" applyProtection="0"/>
    <xf numFmtId="0" fontId="13" fillId="11"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2" fillId="10"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2" fillId="13"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0"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2" fillId="7" borderId="0" applyNumberFormat="0" applyBorder="0" applyAlignment="0" applyProtection="0"/>
    <xf numFmtId="0" fontId="13" fillId="17" borderId="0" applyNumberFormat="0" applyBorder="0" applyAlignment="0" applyProtection="0"/>
    <xf numFmtId="0" fontId="12" fillId="13" borderId="0" applyNumberFormat="0" applyBorder="0" applyAlignment="0" applyProtection="0"/>
    <xf numFmtId="0" fontId="13" fillId="18" borderId="0" applyNumberFormat="0" applyBorder="0" applyAlignment="0" applyProtection="0"/>
    <xf numFmtId="0" fontId="12" fillId="12" borderId="0" applyNumberFormat="0" applyBorder="0" applyAlignment="0" applyProtection="0"/>
    <xf numFmtId="0" fontId="13" fillId="19" borderId="0" applyNumberFormat="0" applyBorder="0" applyAlignment="0" applyProtection="0"/>
    <xf numFmtId="0" fontId="13" fillId="12" borderId="0" applyNumberFormat="0" applyBorder="0" applyAlignment="0" applyProtection="0"/>
    <xf numFmtId="0" fontId="13" fillId="20" borderId="0" applyNumberFormat="0" applyBorder="0" applyAlignment="0" applyProtection="0"/>
    <xf numFmtId="0" fontId="12" fillId="11"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0" borderId="0" applyNumberFormat="0" applyBorder="0" applyAlignment="0" applyProtection="0"/>
    <xf numFmtId="0" fontId="13" fillId="21" borderId="0" applyNumberFormat="0" applyBorder="0" applyAlignment="0" applyProtection="0"/>
    <xf numFmtId="0" fontId="13" fillId="15" borderId="0" applyNumberFormat="0" applyBorder="0" applyAlignment="0" applyProtection="0"/>
    <xf numFmtId="0" fontId="14" fillId="5" borderId="0" applyNumberFormat="0" applyBorder="0" applyAlignment="0" applyProtection="0"/>
    <xf numFmtId="0" fontId="12" fillId="9" borderId="0" applyNumberFormat="0" applyBorder="0" applyAlignment="0" applyProtection="0"/>
    <xf numFmtId="0" fontId="15" fillId="22" borderId="2" applyNumberFormat="0" applyAlignment="0" applyProtection="0"/>
    <xf numFmtId="0" fontId="12" fillId="10" borderId="0" applyNumberFormat="0" applyBorder="0" applyAlignment="0" applyProtection="0"/>
    <xf numFmtId="0" fontId="16" fillId="23" borderId="3" applyNumberFormat="0" applyAlignment="0" applyProtection="0"/>
    <xf numFmtId="0" fontId="12" fillId="8" borderId="0" applyNumberFormat="0" applyBorder="0" applyAlignment="0" applyProtection="0"/>
    <xf numFmtId="0" fontId="17" fillId="0" borderId="0" applyNumberFormat="0" applyFill="0" applyBorder="0" applyAlignment="0" applyProtection="0"/>
    <xf numFmtId="0" fontId="13" fillId="16" borderId="0" applyNumberFormat="0" applyBorder="0" applyAlignment="0" applyProtection="0"/>
    <xf numFmtId="0" fontId="18" fillId="6" borderId="0" applyNumberFormat="0" applyBorder="0" applyAlignment="0" applyProtection="0"/>
    <xf numFmtId="0" fontId="12" fillId="7"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13" fillId="17" borderId="0" applyNumberFormat="0" applyBorder="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12" fillId="7" borderId="0" applyNumberFormat="0" applyBorder="0" applyAlignment="0" applyProtection="0"/>
    <xf numFmtId="0" fontId="5" fillId="0" borderId="0"/>
    <xf numFmtId="0" fontId="12" fillId="4" borderId="0" applyNumberFormat="0" applyBorder="0" applyAlignment="0" applyProtection="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2" fillId="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2" fillId="12" borderId="0" applyNumberFormat="0" applyBorder="0" applyAlignment="0" applyProtection="0"/>
    <xf numFmtId="0" fontId="13" fillId="20"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2" fillId="1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2" fillId="10" borderId="0" applyNumberFormat="0" applyBorder="0" applyAlignment="0" applyProtection="0"/>
    <xf numFmtId="0" fontId="14" fillId="5" borderId="0" applyNumberFormat="0" applyBorder="0" applyAlignment="0" applyProtection="0"/>
    <xf numFmtId="0" fontId="13" fillId="15" borderId="0" applyNumberFormat="0" applyBorder="0" applyAlignment="0" applyProtection="0"/>
    <xf numFmtId="0" fontId="15" fillId="22" borderId="2" applyNumberFormat="0" applyAlignment="0" applyProtection="0"/>
    <xf numFmtId="0" fontId="12" fillId="9" borderId="0" applyNumberFormat="0" applyBorder="0" applyAlignment="0" applyProtection="0"/>
    <xf numFmtId="0" fontId="16" fillId="23" borderId="3" applyNumberFormat="0" applyAlignment="0" applyProtection="0"/>
    <xf numFmtId="0" fontId="17" fillId="0" borderId="0" applyNumberFormat="0" applyFill="0" applyBorder="0" applyAlignment="0" applyProtection="0"/>
    <xf numFmtId="0" fontId="12" fillId="8" borderId="0" applyNumberFormat="0" applyBorder="0" applyAlignment="0" applyProtection="0"/>
    <xf numFmtId="0" fontId="18" fillId="6" borderId="0" applyNumberFormat="0" applyBorder="0" applyAlignment="0" applyProtection="0"/>
    <xf numFmtId="0" fontId="13" fillId="1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12" fillId="7" borderId="0" applyNumberFormat="0" applyBorder="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13" fillId="17" borderId="0" applyNumberFormat="0" applyBorder="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5" fillId="0" borderId="0"/>
    <xf numFmtId="0" fontId="12" fillId="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2" fillId="12"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2" fillId="1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2" fillId="10"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2" fillId="9" borderId="0" applyNumberFormat="0" applyBorder="0" applyAlignment="0" applyProtection="0"/>
    <xf numFmtId="0" fontId="16" fillId="23" borderId="3" applyNumberFormat="0" applyAlignment="0" applyProtection="0"/>
    <xf numFmtId="0" fontId="17" fillId="0" borderId="0" applyNumberFormat="0" applyFill="0" applyBorder="0" applyAlignment="0" applyProtection="0"/>
    <xf numFmtId="0" fontId="12" fillId="8" borderId="0" applyNumberFormat="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12" fillId="7" borderId="0" applyNumberFormat="0" applyBorder="0" applyAlignment="0" applyProtection="0"/>
    <xf numFmtId="0" fontId="21" fillId="0" borderId="0" applyNumberFormat="0" applyFill="0" applyBorder="0" applyAlignment="0" applyProtection="0"/>
    <xf numFmtId="0" fontId="12" fillId="6" borderId="0" applyNumberFormat="0" applyBorder="0" applyAlignment="0" applyProtection="0"/>
    <xf numFmtId="0" fontId="22" fillId="9" borderId="2" applyNumberFormat="0" applyAlignment="0" applyProtection="0"/>
    <xf numFmtId="0" fontId="23" fillId="0" borderId="7" applyNumberFormat="0" applyFill="0" applyAlignment="0" applyProtection="0"/>
    <xf numFmtId="0" fontId="12" fillId="5" borderId="0" applyNumberFormat="0" applyBorder="0" applyAlignment="0" applyProtection="0"/>
    <xf numFmtId="0" fontId="24" fillId="24" borderId="0" applyNumberFormat="0" applyBorder="0" applyAlignment="0" applyProtection="0"/>
    <xf numFmtId="0" fontId="5" fillId="0" borderId="0"/>
    <xf numFmtId="0" fontId="12" fillId="4" borderId="0" applyNumberFormat="0" applyBorder="0" applyAlignment="0" applyProtection="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9" borderId="2" applyNumberFormat="0" applyAlignment="0" applyProtection="0"/>
    <xf numFmtId="0" fontId="23" fillId="0" borderId="7" applyNumberFormat="0" applyFill="0" applyAlignment="0" applyProtection="0"/>
    <xf numFmtId="0" fontId="24" fillId="2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2" applyNumberFormat="0" applyAlignment="0" applyProtection="0"/>
    <xf numFmtId="0" fontId="16" fillId="23" borderId="3" applyNumberFormat="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9" borderId="2" applyNumberFormat="0" applyAlignment="0" applyProtection="0"/>
    <xf numFmtId="0" fontId="23" fillId="0" borderId="7" applyNumberFormat="0" applyFill="0" applyAlignment="0" applyProtection="0"/>
    <xf numFmtId="0" fontId="24" fillId="24" borderId="0" applyNumberFormat="0" applyBorder="0" applyAlignment="0" applyProtection="0"/>
    <xf numFmtId="0" fontId="5" fillId="0" borderId="0"/>
    <xf numFmtId="0" fontId="12" fillId="25" borderId="8" applyNumberFormat="0" applyFont="0" applyAlignment="0" applyProtection="0"/>
    <xf numFmtId="0" fontId="25" fillId="22"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6" fillId="0" borderId="0"/>
    <xf numFmtId="0" fontId="27" fillId="0" borderId="10" applyNumberFormat="0" applyFill="0" applyAlignment="0" applyProtection="0"/>
    <xf numFmtId="14" fontId="5" fillId="0" borderId="0"/>
    <xf numFmtId="0" fontId="6" fillId="0" borderId="0"/>
    <xf numFmtId="3" fontId="5" fillId="0" borderId="0"/>
    <xf numFmtId="0" fontId="6" fillId="0" borderId="0"/>
    <xf numFmtId="14" fontId="5" fillId="0" borderId="0"/>
    <xf numFmtId="0" fontId="7" fillId="0" borderId="0"/>
    <xf numFmtId="0" fontId="19" fillId="0" borderId="4" applyNumberFormat="0" applyFill="0" applyAlignment="0" applyProtection="0"/>
    <xf numFmtId="0" fontId="27" fillId="0" borderId="10" applyNumberFormat="0" applyFill="0" applyAlignment="0" applyProtection="0"/>
    <xf numFmtId="14" fontId="5" fillId="0" borderId="0"/>
    <xf numFmtId="0" fontId="5" fillId="0" borderId="1"/>
    <xf numFmtId="2" fontId="5" fillId="0" borderId="0"/>
    <xf numFmtId="14" fontId="5" fillId="0" borderId="0"/>
    <xf numFmtId="0" fontId="20" fillId="0" borderId="5" applyNumberFormat="0" applyFill="0" applyAlignment="0" applyProtection="0"/>
    <xf numFmtId="0" fontId="19" fillId="0" borderId="4" applyNumberFormat="0" applyFill="0" applyAlignment="0" applyProtection="0"/>
    <xf numFmtId="2" fontId="5" fillId="0" borderId="0"/>
    <xf numFmtId="0" fontId="7" fillId="0" borderId="0"/>
    <xf numFmtId="0" fontId="5" fillId="0" borderId="1"/>
    <xf numFmtId="0" fontId="27" fillId="0" borderId="10" applyNumberFormat="0" applyFill="0" applyAlignment="0" applyProtection="0"/>
    <xf numFmtId="14" fontId="5" fillId="0" borderId="0"/>
    <xf numFmtId="14" fontId="5" fillId="0" borderId="0"/>
    <xf numFmtId="0" fontId="7" fillId="0" borderId="0"/>
    <xf numFmtId="0" fontId="5" fillId="0" borderId="1"/>
    <xf numFmtId="2" fontId="5" fillId="0" borderId="0"/>
    <xf numFmtId="166" fontId="5" fillId="0" borderId="0"/>
    <xf numFmtId="0" fontId="20" fillId="0" borderId="5" applyNumberFormat="0" applyFill="0" applyAlignment="0" applyProtection="0"/>
    <xf numFmtId="0" fontId="6" fillId="0" borderId="0"/>
    <xf numFmtId="14" fontId="5" fillId="0" borderId="0"/>
    <xf numFmtId="0" fontId="19" fillId="0" borderId="4" applyNumberFormat="0" applyFill="0" applyAlignment="0" applyProtection="0"/>
    <xf numFmtId="0" fontId="5" fillId="0" borderId="1"/>
    <xf numFmtId="0" fontId="27" fillId="0" borderId="10" applyNumberFormat="0" applyFill="0" applyAlignment="0" applyProtection="0"/>
    <xf numFmtId="0" fontId="7" fillId="0" borderId="0"/>
    <xf numFmtId="14" fontId="5" fillId="0" borderId="0"/>
    <xf numFmtId="2" fontId="5" fillId="0" borderId="0"/>
    <xf numFmtId="3" fontId="5" fillId="0" borderId="0"/>
    <xf numFmtId="0" fontId="7" fillId="0" borderId="0"/>
    <xf numFmtId="0" fontId="5" fillId="0" borderId="1"/>
    <xf numFmtId="0" fontId="6" fillId="0" borderId="0"/>
    <xf numFmtId="0" fontId="7" fillId="0" borderId="0"/>
    <xf numFmtId="0" fontId="5" fillId="0" borderId="1"/>
    <xf numFmtId="0" fontId="19" fillId="0" borderId="4" applyNumberFormat="0" applyFill="0" applyAlignment="0" applyProtection="0"/>
    <xf numFmtId="0" fontId="20" fillId="0" borderId="5" applyNumberFormat="0" applyFill="0" applyAlignment="0" applyProtection="0"/>
    <xf numFmtId="0" fontId="6" fillId="0" borderId="0"/>
    <xf numFmtId="2" fontId="5" fillId="0" borderId="0"/>
    <xf numFmtId="166" fontId="5" fillId="0" borderId="0"/>
    <xf numFmtId="0" fontId="19" fillId="0" borderId="4" applyNumberFormat="0" applyFill="0" applyAlignment="0" applyProtection="0"/>
    <xf numFmtId="0" fontId="6" fillId="0" borderId="0"/>
    <xf numFmtId="166" fontId="5" fillId="0" borderId="0"/>
    <xf numFmtId="0" fontId="7" fillId="0" borderId="0"/>
    <xf numFmtId="14" fontId="5" fillId="0" borderId="0"/>
    <xf numFmtId="14" fontId="5" fillId="0" borderId="0"/>
    <xf numFmtId="14" fontId="5" fillId="0" borderId="0"/>
    <xf numFmtId="0" fontId="6" fillId="0" borderId="0"/>
    <xf numFmtId="0" fontId="6" fillId="0" borderId="0"/>
    <xf numFmtId="0" fontId="27" fillId="0" borderId="10" applyNumberFormat="0" applyFill="0" applyAlignment="0" applyProtection="0"/>
    <xf numFmtId="0" fontId="6" fillId="0" borderId="0"/>
    <xf numFmtId="3" fontId="5" fillId="0" borderId="0"/>
    <xf numFmtId="0" fontId="27" fillId="0" borderId="10" applyNumberFormat="0" applyFill="0" applyAlignment="0" applyProtection="0"/>
    <xf numFmtId="166" fontId="5" fillId="0" borderId="0"/>
    <xf numFmtId="0" fontId="19" fillId="0" borderId="4" applyNumberFormat="0" applyFill="0" applyAlignment="0" applyProtection="0"/>
    <xf numFmtId="0" fontId="20" fillId="0" borderId="5" applyNumberFormat="0" applyFill="0" applyAlignment="0" applyProtection="0"/>
    <xf numFmtId="14" fontId="5" fillId="0" borderId="0"/>
    <xf numFmtId="0" fontId="6" fillId="0" borderId="0"/>
    <xf numFmtId="14" fontId="5" fillId="0" borderId="0"/>
    <xf numFmtId="2" fontId="5" fillId="0" borderId="0"/>
    <xf numFmtId="2" fontId="5" fillId="0" borderId="0"/>
    <xf numFmtId="2" fontId="5" fillId="0" borderId="0"/>
    <xf numFmtId="0" fontId="27" fillId="0" borderId="10" applyNumberFormat="0" applyFill="0" applyAlignment="0" applyProtection="0"/>
    <xf numFmtId="14" fontId="5" fillId="0" borderId="0"/>
    <xf numFmtId="3" fontId="5" fillId="0" borderId="0"/>
    <xf numFmtId="2" fontId="5" fillId="0" borderId="0"/>
    <xf numFmtId="3" fontId="5" fillId="0" borderId="0"/>
    <xf numFmtId="14" fontId="5" fillId="0" borderId="0"/>
    <xf numFmtId="0" fontId="20" fillId="0" borderId="5" applyNumberFormat="0" applyFill="0" applyAlignment="0" applyProtection="0"/>
    <xf numFmtId="0" fontId="6" fillId="0" borderId="0"/>
    <xf numFmtId="0" fontId="5" fillId="0" borderId="1"/>
    <xf numFmtId="0" fontId="6" fillId="0" borderId="0"/>
    <xf numFmtId="0" fontId="5" fillId="0" borderId="1"/>
    <xf numFmtId="14" fontId="5" fillId="0" borderId="0"/>
    <xf numFmtId="0" fontId="7" fillId="0" borderId="0"/>
    <xf numFmtId="0" fontId="6" fillId="0" borderId="0"/>
    <xf numFmtId="14" fontId="5" fillId="0" borderId="0"/>
    <xf numFmtId="0" fontId="6" fillId="0" borderId="0"/>
    <xf numFmtId="0" fontId="6" fillId="0" borderId="0"/>
    <xf numFmtId="2" fontId="5" fillId="0" borderId="0"/>
    <xf numFmtId="0" fontId="20" fillId="0" borderId="5" applyNumberFormat="0" applyFill="0" applyAlignment="0" applyProtection="0"/>
    <xf numFmtId="166" fontId="5" fillId="0" borderId="0"/>
    <xf numFmtId="0" fontId="6" fillId="0" borderId="0"/>
    <xf numFmtId="0" fontId="5" fillId="0" borderId="1"/>
    <xf numFmtId="0" fontId="27" fillId="0" borderId="10" applyNumberFormat="0" applyFill="0" applyAlignment="0" applyProtection="0"/>
    <xf numFmtId="14" fontId="5" fillId="0" borderId="0"/>
    <xf numFmtId="3" fontId="5" fillId="0" borderId="0"/>
    <xf numFmtId="0" fontId="27" fillId="0" borderId="10" applyNumberFormat="0" applyFill="0" applyAlignment="0" applyProtection="0"/>
    <xf numFmtId="14" fontId="5" fillId="0" borderId="0"/>
    <xf numFmtId="0" fontId="19" fillId="0" borderId="4" applyNumberFormat="0" applyFill="0" applyAlignment="0" applyProtection="0"/>
    <xf numFmtId="0" fontId="5" fillId="0" borderId="1"/>
    <xf numFmtId="166" fontId="5" fillId="0" borderId="0"/>
    <xf numFmtId="14" fontId="5" fillId="0" borderId="0"/>
    <xf numFmtId="0" fontId="7" fillId="0" borderId="0"/>
    <xf numFmtId="0" fontId="7" fillId="0" borderId="0"/>
    <xf numFmtId="14" fontId="5" fillId="0" borderId="0"/>
    <xf numFmtId="3" fontId="5" fillId="0" borderId="0"/>
    <xf numFmtId="0" fontId="6" fillId="0" borderId="0"/>
    <xf numFmtId="14" fontId="5" fillId="0" borderId="0"/>
    <xf numFmtId="0" fontId="19" fillId="0" borderId="4" applyNumberFormat="0" applyFill="0" applyAlignment="0" applyProtection="0"/>
    <xf numFmtId="0" fontId="6" fillId="0" borderId="0"/>
    <xf numFmtId="0" fontId="7" fillId="0" borderId="0"/>
    <xf numFmtId="0" fontId="27" fillId="0" borderId="10" applyNumberFormat="0" applyFill="0" applyAlignment="0" applyProtection="0"/>
    <xf numFmtId="0" fontId="27" fillId="0" borderId="10" applyNumberFormat="0" applyFill="0" applyAlignment="0" applyProtection="0"/>
    <xf numFmtId="2" fontId="5" fillId="0" borderId="0"/>
    <xf numFmtId="0" fontId="5" fillId="0" borderId="1"/>
    <xf numFmtId="0" fontId="20" fillId="0" borderId="5" applyNumberFormat="0" applyFill="0" applyAlignment="0" applyProtection="0"/>
    <xf numFmtId="3" fontId="5" fillId="0" borderId="0"/>
    <xf numFmtId="0" fontId="20" fillId="0" borderId="5" applyNumberFormat="0" applyFill="0" applyAlignment="0" applyProtection="0"/>
    <xf numFmtId="0" fontId="6" fillId="0" borderId="0"/>
    <xf numFmtId="14" fontId="5" fillId="0" borderId="0"/>
    <xf numFmtId="2" fontId="5" fillId="0" borderId="0"/>
    <xf numFmtId="0" fontId="5" fillId="0" borderId="1"/>
    <xf numFmtId="2" fontId="5" fillId="0" borderId="0"/>
    <xf numFmtId="0" fontId="6" fillId="0" borderId="0"/>
    <xf numFmtId="14" fontId="5" fillId="0" borderId="0"/>
    <xf numFmtId="0" fontId="27" fillId="0" borderId="10" applyNumberFormat="0" applyFill="0" applyAlignment="0" applyProtection="0"/>
    <xf numFmtId="3" fontId="5" fillId="0" borderId="0"/>
    <xf numFmtId="0" fontId="19" fillId="0" borderId="4" applyNumberFormat="0" applyFill="0" applyAlignment="0" applyProtection="0"/>
    <xf numFmtId="14" fontId="5" fillId="0" borderId="0"/>
    <xf numFmtId="0" fontId="5" fillId="0" borderId="1"/>
    <xf numFmtId="0" fontId="7" fillId="0" borderId="0"/>
    <xf numFmtId="0" fontId="5" fillId="0" borderId="1"/>
    <xf numFmtId="14" fontId="5" fillId="0" borderId="0"/>
    <xf numFmtId="0" fontId="7" fillId="0" borderId="0"/>
    <xf numFmtId="0" fontId="27" fillId="0" borderId="10" applyNumberFormat="0" applyFill="0" applyAlignment="0" applyProtection="0"/>
    <xf numFmtId="166" fontId="5" fillId="0" borderId="0"/>
    <xf numFmtId="0" fontId="20" fillId="0" borderId="5" applyNumberFormat="0" applyFill="0" applyAlignment="0" applyProtection="0"/>
    <xf numFmtId="0" fontId="7" fillId="0" borderId="0"/>
    <xf numFmtId="2" fontId="5" fillId="0" borderId="0"/>
    <xf numFmtId="166" fontId="5" fillId="0" borderId="0"/>
    <xf numFmtId="0" fontId="7" fillId="0" borderId="0"/>
    <xf numFmtId="3" fontId="5" fillId="0" borderId="0"/>
    <xf numFmtId="0" fontId="7" fillId="0" borderId="0"/>
    <xf numFmtId="2" fontId="5" fillId="0" borderId="0"/>
    <xf numFmtId="0" fontId="6" fillId="0" borderId="0"/>
    <xf numFmtId="3" fontId="5" fillId="0" borderId="0"/>
    <xf numFmtId="0" fontId="6" fillId="0" borderId="0"/>
    <xf numFmtId="0" fontId="5" fillId="0" borderId="1"/>
    <xf numFmtId="2" fontId="5" fillId="0" borderId="0"/>
    <xf numFmtId="2" fontId="5" fillId="0" borderId="0"/>
    <xf numFmtId="166" fontId="5" fillId="0" borderId="0"/>
    <xf numFmtId="0" fontId="20" fillId="0" borderId="5" applyNumberFormat="0" applyFill="0" applyAlignment="0" applyProtection="0"/>
    <xf numFmtId="0" fontId="7" fillId="0" borderId="0"/>
    <xf numFmtId="3" fontId="5" fillId="0" borderId="0"/>
    <xf numFmtId="3" fontId="5" fillId="0" borderId="0"/>
    <xf numFmtId="14" fontId="5" fillId="0" borderId="0"/>
    <xf numFmtId="14" fontId="5" fillId="0" borderId="0"/>
    <xf numFmtId="0" fontId="5" fillId="0" borderId="1"/>
    <xf numFmtId="2" fontId="5" fillId="0" borderId="0"/>
    <xf numFmtId="3" fontId="5" fillId="0" borderId="0"/>
    <xf numFmtId="2" fontId="5" fillId="0" borderId="0"/>
    <xf numFmtId="166" fontId="5" fillId="0" borderId="0"/>
    <xf numFmtId="2" fontId="5" fillId="0" borderId="0"/>
    <xf numFmtId="0" fontId="6" fillId="0" borderId="0"/>
    <xf numFmtId="0" fontId="19" fillId="0" borderId="4" applyNumberFormat="0" applyFill="0" applyAlignment="0" applyProtection="0"/>
    <xf numFmtId="0" fontId="19" fillId="0" borderId="4" applyNumberFormat="0" applyFill="0" applyAlignment="0" applyProtection="0"/>
    <xf numFmtId="3" fontId="5" fillId="0" borderId="0"/>
    <xf numFmtId="0" fontId="27" fillId="0" borderId="10" applyNumberFormat="0" applyFill="0" applyAlignment="0" applyProtection="0"/>
    <xf numFmtId="0" fontId="5" fillId="0" borderId="1"/>
    <xf numFmtId="2" fontId="5" fillId="0" borderId="0"/>
    <xf numFmtId="14" fontId="5" fillId="0" borderId="0"/>
    <xf numFmtId="166" fontId="5" fillId="0" borderId="0"/>
    <xf numFmtId="0" fontId="6" fillId="0" borderId="0"/>
    <xf numFmtId="0" fontId="7" fillId="0" borderId="0"/>
    <xf numFmtId="0" fontId="20" fillId="0" borderId="5" applyNumberFormat="0" applyFill="0" applyAlignment="0" applyProtection="0"/>
    <xf numFmtId="3" fontId="5" fillId="0" borderId="0"/>
    <xf numFmtId="0" fontId="19" fillId="0" borderId="4" applyNumberFormat="0" applyFill="0" applyAlignment="0" applyProtection="0"/>
    <xf numFmtId="3" fontId="5" fillId="0" borderId="0"/>
    <xf numFmtId="3" fontId="5" fillId="0" borderId="0"/>
    <xf numFmtId="0" fontId="19" fillId="0" borderId="4" applyNumberFormat="0" applyFill="0" applyAlignment="0" applyProtection="0"/>
    <xf numFmtId="0" fontId="5" fillId="0" borderId="1"/>
    <xf numFmtId="2" fontId="5" fillId="0" borderId="0"/>
    <xf numFmtId="166" fontId="5" fillId="0" borderId="0"/>
    <xf numFmtId="0" fontId="20" fillId="0" borderId="5" applyNumberFormat="0" applyFill="0" applyAlignment="0" applyProtection="0"/>
    <xf numFmtId="0" fontId="19" fillId="0" borderId="4" applyNumberFormat="0" applyFill="0" applyAlignment="0" applyProtection="0"/>
    <xf numFmtId="14" fontId="5" fillId="0" borderId="0"/>
    <xf numFmtId="3" fontId="5" fillId="0" borderId="0"/>
    <xf numFmtId="0" fontId="27" fillId="0" borderId="10" applyNumberFormat="0" applyFill="0" applyAlignment="0" applyProtection="0"/>
    <xf numFmtId="14" fontId="5" fillId="0" borderId="0"/>
    <xf numFmtId="166" fontId="5" fillId="0" borderId="0"/>
    <xf numFmtId="14" fontId="5" fillId="0" borderId="0"/>
    <xf numFmtId="0" fontId="7" fillId="0" borderId="0"/>
    <xf numFmtId="2" fontId="5" fillId="0" borderId="0"/>
    <xf numFmtId="0" fontId="7" fillId="0" borderId="0"/>
    <xf numFmtId="166" fontId="5" fillId="0" borderId="0"/>
    <xf numFmtId="166" fontId="5" fillId="0" borderId="0"/>
    <xf numFmtId="14" fontId="5" fillId="0" borderId="0"/>
    <xf numFmtId="0" fontId="7" fillId="0" borderId="0"/>
    <xf numFmtId="3" fontId="5" fillId="0" borderId="0"/>
    <xf numFmtId="0" fontId="20" fillId="0" borderId="5" applyNumberFormat="0" applyFill="0" applyAlignment="0" applyProtection="0"/>
    <xf numFmtId="0" fontId="5" fillId="0" borderId="1"/>
    <xf numFmtId="2" fontId="5" fillId="0" borderId="0"/>
    <xf numFmtId="3" fontId="5" fillId="0" borderId="0"/>
    <xf numFmtId="0" fontId="6" fillId="0" borderId="0"/>
    <xf numFmtId="0" fontId="20" fillId="0" borderId="5" applyNumberFormat="0" applyFill="0" applyAlignment="0" applyProtection="0"/>
    <xf numFmtId="0" fontId="7" fillId="0" borderId="0"/>
    <xf numFmtId="0" fontId="27" fillId="0" borderId="10" applyNumberFormat="0" applyFill="0" applyAlignment="0" applyProtection="0"/>
    <xf numFmtId="3" fontId="5" fillId="0" borderId="0"/>
    <xf numFmtId="2" fontId="5" fillId="0" borderId="0"/>
    <xf numFmtId="2" fontId="5" fillId="0" borderId="0"/>
    <xf numFmtId="0" fontId="20" fillId="0" borderId="5" applyNumberFormat="0" applyFill="0" applyAlignment="0" applyProtection="0"/>
    <xf numFmtId="14" fontId="5" fillId="0" borderId="0"/>
    <xf numFmtId="0" fontId="19" fillId="0" borderId="4" applyNumberFormat="0" applyFill="0" applyAlignment="0" applyProtection="0"/>
    <xf numFmtId="0" fontId="19" fillId="0" borderId="4" applyNumberFormat="0" applyFill="0" applyAlignment="0" applyProtection="0"/>
    <xf numFmtId="3" fontId="5" fillId="0" borderId="0"/>
    <xf numFmtId="0" fontId="19" fillId="0" borderId="4" applyNumberFormat="0" applyFill="0" applyAlignment="0" applyProtection="0"/>
    <xf numFmtId="0" fontId="20" fillId="0" borderId="5" applyNumberFormat="0" applyFill="0" applyAlignment="0" applyProtection="0"/>
    <xf numFmtId="14"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19" fillId="0" borderId="4" applyNumberFormat="0" applyFill="0" applyAlignment="0" applyProtection="0"/>
    <xf numFmtId="2" fontId="5" fillId="0" borderId="0"/>
    <xf numFmtId="0" fontId="20" fillId="0" borderId="5" applyNumberFormat="0" applyFill="0" applyAlignment="0" applyProtection="0"/>
    <xf numFmtId="0" fontId="7" fillId="0" borderId="0"/>
    <xf numFmtId="2" fontId="5" fillId="0" borderId="0"/>
    <xf numFmtId="0" fontId="5" fillId="0" borderId="1"/>
    <xf numFmtId="166" fontId="5" fillId="0" borderId="0"/>
    <xf numFmtId="0" fontId="6" fillId="0" borderId="0"/>
    <xf numFmtId="3" fontId="5" fillId="0" borderId="0"/>
    <xf numFmtId="2" fontId="5" fillId="0" borderId="0"/>
    <xf numFmtId="2" fontId="5" fillId="0" borderId="0"/>
    <xf numFmtId="0" fontId="6" fillId="0" borderId="0"/>
    <xf numFmtId="0" fontId="7" fillId="0" borderId="0"/>
    <xf numFmtId="0" fontId="5" fillId="0" borderId="1"/>
    <xf numFmtId="0" fontId="5" fillId="0" borderId="1"/>
    <xf numFmtId="0" fontId="6" fillId="0" borderId="0"/>
    <xf numFmtId="166" fontId="5" fillId="0" borderId="0"/>
    <xf numFmtId="0" fontId="6" fillId="0" borderId="0"/>
    <xf numFmtId="0" fontId="27" fillId="0" borderId="10" applyNumberFormat="0" applyFill="0" applyAlignment="0" applyProtection="0"/>
    <xf numFmtId="0" fontId="5" fillId="0" borderId="1"/>
    <xf numFmtId="0" fontId="5" fillId="0" borderId="1"/>
    <xf numFmtId="3" fontId="5" fillId="0" borderId="0"/>
    <xf numFmtId="3" fontId="5" fillId="0" borderId="0"/>
    <xf numFmtId="166" fontId="5" fillId="0" borderId="0"/>
    <xf numFmtId="0" fontId="20" fillId="0" borderId="5" applyNumberFormat="0" applyFill="0" applyAlignment="0" applyProtection="0"/>
    <xf numFmtId="14" fontId="5" fillId="0" borderId="0"/>
    <xf numFmtId="0" fontId="7"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7" fillId="0" borderId="0"/>
    <xf numFmtId="3" fontId="5" fillId="0" borderId="0"/>
    <xf numFmtId="0" fontId="5" fillId="0" borderId="1"/>
    <xf numFmtId="2" fontId="5" fillId="0" borderId="0"/>
    <xf numFmtId="166" fontId="5" fillId="0" borderId="0"/>
    <xf numFmtId="0" fontId="6" fillId="0" borderId="0"/>
    <xf numFmtId="0" fontId="19" fillId="0" borderId="4" applyNumberFormat="0" applyFill="0" applyAlignment="0" applyProtection="0"/>
    <xf numFmtId="3" fontId="5" fillId="0" borderId="0"/>
    <xf numFmtId="0" fontId="27" fillId="0" borderId="10" applyNumberFormat="0" applyFill="0" applyAlignment="0" applyProtection="0"/>
    <xf numFmtId="0" fontId="5" fillId="0" borderId="1"/>
    <xf numFmtId="2" fontId="5" fillId="0" borderId="0"/>
    <xf numFmtId="166" fontId="5" fillId="0" borderId="0"/>
    <xf numFmtId="166" fontId="5" fillId="0" borderId="0"/>
    <xf numFmtId="3" fontId="5" fillId="0" borderId="0"/>
    <xf numFmtId="3" fontId="5" fillId="0" borderId="0"/>
    <xf numFmtId="0" fontId="5" fillId="0" borderId="1"/>
    <xf numFmtId="2" fontId="5" fillId="0" borderId="0"/>
    <xf numFmtId="166" fontId="5" fillId="0" borderId="0"/>
    <xf numFmtId="3" fontId="5" fillId="0" borderId="0"/>
    <xf numFmtId="0" fontId="7" fillId="0" borderId="0"/>
    <xf numFmtId="2" fontId="5" fillId="0" borderId="0"/>
    <xf numFmtId="166" fontId="5" fillId="0" borderId="0"/>
    <xf numFmtId="3" fontId="5" fillId="0" borderId="0"/>
    <xf numFmtId="2" fontId="5" fillId="0" borderId="0"/>
    <xf numFmtId="3" fontId="5" fillId="0" borderId="0"/>
    <xf numFmtId="3" fontId="5" fillId="0" borderId="0"/>
    <xf numFmtId="0" fontId="27" fillId="0" borderId="10" applyNumberFormat="0" applyFill="0" applyAlignment="0" applyProtection="0"/>
    <xf numFmtId="2" fontId="5" fillId="0" borderId="0"/>
    <xf numFmtId="0" fontId="6" fillId="0" borderId="0"/>
    <xf numFmtId="14" fontId="5" fillId="0" borderId="0"/>
    <xf numFmtId="0" fontId="7" fillId="0" borderId="0"/>
    <xf numFmtId="0" fontId="5" fillId="0" borderId="1"/>
    <xf numFmtId="0" fontId="5" fillId="0" borderId="1"/>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2" fontId="5" fillId="0" borderId="0"/>
    <xf numFmtId="14" fontId="5" fillId="0" borderId="0"/>
    <xf numFmtId="14" fontId="5" fillId="0" borderId="0"/>
    <xf numFmtId="2" fontId="5" fillId="0" borderId="0"/>
    <xf numFmtId="0" fontId="6" fillId="0" borderId="0"/>
    <xf numFmtId="0" fontId="7" fillId="0" borderId="0"/>
    <xf numFmtId="0" fontId="5" fillId="0" borderId="1"/>
    <xf numFmtId="0" fontId="7" fillId="0" borderId="0"/>
    <xf numFmtId="166" fontId="5" fillId="0" borderId="0"/>
    <xf numFmtId="166" fontId="5" fillId="0" borderId="0"/>
    <xf numFmtId="0" fontId="5" fillId="0" borderId="1"/>
    <xf numFmtId="0" fontId="5" fillId="0" borderId="1"/>
    <xf numFmtId="2" fontId="5" fillId="0" borderId="0"/>
    <xf numFmtId="0" fontId="6" fillId="0" borderId="0"/>
    <xf numFmtId="0" fontId="7" fillId="0" borderId="0"/>
    <xf numFmtId="3" fontId="5" fillId="0" borderId="0"/>
    <xf numFmtId="14" fontId="5" fillId="0" borderId="0"/>
    <xf numFmtId="0" fontId="6" fillId="0" borderId="0"/>
    <xf numFmtId="3" fontId="5" fillId="0" borderId="0"/>
    <xf numFmtId="0" fontId="7" fillId="0" borderId="0"/>
    <xf numFmtId="2" fontId="5" fillId="0" borderId="0"/>
    <xf numFmtId="3" fontId="5" fillId="0" borderId="0"/>
    <xf numFmtId="0" fontId="5" fillId="0" borderId="0"/>
    <xf numFmtId="0" fontId="5" fillId="0" borderId="1"/>
    <xf numFmtId="0" fontId="7" fillId="0" borderId="0"/>
    <xf numFmtId="0" fontId="6" fillId="0" borderId="0"/>
    <xf numFmtId="0" fontId="6" fillId="0" borderId="0"/>
    <xf numFmtId="0" fontId="7" fillId="0" borderId="0"/>
    <xf numFmtId="14" fontId="5" fillId="0" borderId="0"/>
    <xf numFmtId="0" fontId="6" fillId="0" borderId="0"/>
    <xf numFmtId="14" fontId="5" fillId="0" borderId="0"/>
    <xf numFmtId="2" fontId="5" fillId="0" borderId="0"/>
    <xf numFmtId="166" fontId="5" fillId="0" borderId="0"/>
    <xf numFmtId="0" fontId="7" fillId="0" borderId="0"/>
    <xf numFmtId="3" fontId="5" fillId="0" borderId="0"/>
    <xf numFmtId="0" fontId="5" fillId="0" borderId="0"/>
    <xf numFmtId="0" fontId="5" fillId="0" borderId="1"/>
    <xf numFmtId="0" fontId="6"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9" fillId="0" borderId="0"/>
    <xf numFmtId="2" fontId="9" fillId="0" borderId="0"/>
    <xf numFmtId="0" fontId="10" fillId="0" borderId="0"/>
    <xf numFmtId="0" fontId="7" fillId="0" borderId="0"/>
    <xf numFmtId="14" fontId="5" fillId="0" borderId="0"/>
    <xf numFmtId="3" fontId="9" fillId="0" borderId="0"/>
    <xf numFmtId="0" fontId="9" fillId="0" borderId="1"/>
    <xf numFmtId="0" fontId="11" fillId="0" borderId="0"/>
    <xf numFmtId="0" fontId="9" fillId="0" borderId="1"/>
    <xf numFmtId="0" fontId="11" fillId="0" borderId="0"/>
    <xf numFmtId="0" fontId="11" fillId="0" borderId="0"/>
    <xf numFmtId="0" fontId="6" fillId="0" borderId="0"/>
    <xf numFmtId="14" fontId="9" fillId="0" borderId="0"/>
    <xf numFmtId="2" fontId="5" fillId="0" borderId="0"/>
    <xf numFmtId="166" fontId="9" fillId="0" borderId="0"/>
    <xf numFmtId="0" fontId="5" fillId="0" borderId="1"/>
    <xf numFmtId="14" fontId="9" fillId="0" borderId="0"/>
    <xf numFmtId="0" fontId="7" fillId="0" borderId="0"/>
    <xf numFmtId="2" fontId="5" fillId="0" borderId="0"/>
    <xf numFmtId="0" fontId="5" fillId="0" borderId="1"/>
    <xf numFmtId="0" fontId="10" fillId="0" borderId="0"/>
    <xf numFmtId="0" fontId="10" fillId="0" borderId="0"/>
    <xf numFmtId="14" fontId="5" fillId="0" borderId="0"/>
    <xf numFmtId="0" fontId="9" fillId="0" borderId="1"/>
    <xf numFmtId="0" fontId="7" fillId="0" borderId="0"/>
    <xf numFmtId="2" fontId="9" fillId="0" borderId="0"/>
    <xf numFmtId="2" fontId="9" fillId="0" borderId="0"/>
    <xf numFmtId="166" fontId="9" fillId="0" borderId="0"/>
    <xf numFmtId="3" fontId="5" fillId="0" borderId="0"/>
    <xf numFmtId="3" fontId="5" fillId="0" borderId="0"/>
    <xf numFmtId="3" fontId="9" fillId="0" borderId="0"/>
    <xf numFmtId="3" fontId="5" fillId="0" borderId="0"/>
    <xf numFmtId="0" fontId="5" fillId="0" borderId="1"/>
    <xf numFmtId="0" fontId="9" fillId="0" borderId="1"/>
    <xf numFmtId="2" fontId="5" fillId="0" borderId="0"/>
    <xf numFmtId="166" fontId="9" fillId="0" borderId="0"/>
    <xf numFmtId="166" fontId="5" fillId="0" borderId="0"/>
    <xf numFmtId="14" fontId="9" fillId="0" borderId="0"/>
    <xf numFmtId="2" fontId="9" fillId="0" borderId="0"/>
    <xf numFmtId="0" fontId="10" fillId="0" borderId="0"/>
    <xf numFmtId="0" fontId="9" fillId="0" borderId="0"/>
    <xf numFmtId="14" fontId="5" fillId="0" borderId="0"/>
    <xf numFmtId="166" fontId="9" fillId="0" borderId="0"/>
    <xf numFmtId="2" fontId="9" fillId="0" borderId="0"/>
    <xf numFmtId="2" fontId="9" fillId="0" borderId="0"/>
    <xf numFmtId="3" fontId="9" fillId="0" borderId="0"/>
    <xf numFmtId="166" fontId="9" fillId="0" borderId="0"/>
    <xf numFmtId="0" fontId="9" fillId="0" borderId="0"/>
    <xf numFmtId="0" fontId="6" fillId="0" borderId="0"/>
    <xf numFmtId="0" fontId="9" fillId="0" borderId="1"/>
    <xf numFmtId="0" fontId="5" fillId="0" borderId="0"/>
    <xf numFmtId="14" fontId="9" fillId="0" borderId="0"/>
    <xf numFmtId="0" fontId="6" fillId="0" borderId="0"/>
    <xf numFmtId="14" fontId="9" fillId="0" borderId="0"/>
    <xf numFmtId="14" fontId="9" fillId="0" borderId="0"/>
    <xf numFmtId="14" fontId="9" fillId="0" borderId="0"/>
    <xf numFmtId="0" fontId="9" fillId="0" borderId="0"/>
    <xf numFmtId="3" fontId="9" fillId="0" borderId="0"/>
    <xf numFmtId="14" fontId="5" fillId="0" borderId="0"/>
    <xf numFmtId="0" fontId="9" fillId="0" borderId="1"/>
    <xf numFmtId="166" fontId="9" fillId="0" borderId="0"/>
    <xf numFmtId="166" fontId="9" fillId="0" borderId="0"/>
    <xf numFmtId="0" fontId="7" fillId="0" borderId="0"/>
    <xf numFmtId="0" fontId="11" fillId="0" borderId="0"/>
    <xf numFmtId="3" fontId="9" fillId="0" borderId="0"/>
    <xf numFmtId="0" fontId="6" fillId="0" borderId="0"/>
    <xf numFmtId="3" fontId="9" fillId="0" borderId="0"/>
    <xf numFmtId="3" fontId="9" fillId="0" borderId="0"/>
    <xf numFmtId="3" fontId="9" fillId="0" borderId="0"/>
    <xf numFmtId="0" fontId="5" fillId="0" borderId="1"/>
    <xf numFmtId="166" fontId="5" fillId="0" borderId="0"/>
    <xf numFmtId="0" fontId="9" fillId="0" borderId="1"/>
    <xf numFmtId="0" fontId="9" fillId="0" borderId="0"/>
    <xf numFmtId="0" fontId="9" fillId="0" borderId="1"/>
    <xf numFmtId="0" fontId="5" fillId="0" borderId="0"/>
    <xf numFmtId="3" fontId="5" fillId="0" borderId="0"/>
    <xf numFmtId="3" fontId="5" fillId="0" borderId="0"/>
    <xf numFmtId="0" fontId="10" fillId="0" borderId="0"/>
    <xf numFmtId="14" fontId="9" fillId="0" borderId="0"/>
    <xf numFmtId="0" fontId="5" fillId="0" borderId="1"/>
    <xf numFmtId="3" fontId="5" fillId="0" borderId="0"/>
    <xf numFmtId="0" fontId="11" fillId="0" borderId="0"/>
    <xf numFmtId="166" fontId="9" fillId="0" borderId="0"/>
    <xf numFmtId="0" fontId="11" fillId="0" borderId="0"/>
    <xf numFmtId="0" fontId="9" fillId="0" borderId="1"/>
    <xf numFmtId="166" fontId="5" fillId="0" borderId="0"/>
    <xf numFmtId="166" fontId="9" fillId="0" borderId="0"/>
    <xf numFmtId="0" fontId="5" fillId="0" borderId="0"/>
    <xf numFmtId="0" fontId="5" fillId="0" borderId="1"/>
    <xf numFmtId="14" fontId="5" fillId="0" borderId="0"/>
    <xf numFmtId="0" fontId="6" fillId="0" borderId="0"/>
    <xf numFmtId="0" fontId="7" fillId="0" borderId="0"/>
    <xf numFmtId="14" fontId="9" fillId="0" borderId="0"/>
    <xf numFmtId="2" fontId="5" fillId="0" borderId="0"/>
    <xf numFmtId="0" fontId="7" fillId="0" borderId="0"/>
    <xf numFmtId="166" fontId="9" fillId="0" borderId="0"/>
    <xf numFmtId="3" fontId="9" fillId="0" borderId="0"/>
    <xf numFmtId="2" fontId="5" fillId="0" borderId="0"/>
    <xf numFmtId="14" fontId="5" fillId="0" borderId="0"/>
    <xf numFmtId="0" fontId="7" fillId="0" borderId="0"/>
    <xf numFmtId="2" fontId="9" fillId="0" borderId="0"/>
    <xf numFmtId="0" fontId="6" fillId="0" borderId="0"/>
    <xf numFmtId="2" fontId="9" fillId="0" borderId="0"/>
    <xf numFmtId="0" fontId="10" fillId="0" borderId="0"/>
    <xf numFmtId="3" fontId="5" fillId="0" borderId="0"/>
    <xf numFmtId="0" fontId="10" fillId="0" borderId="0"/>
    <xf numFmtId="3" fontId="5" fillId="0" borderId="0"/>
    <xf numFmtId="166" fontId="5" fillId="0" borderId="0"/>
    <xf numFmtId="0" fontId="9" fillId="0" borderId="1"/>
    <xf numFmtId="0" fontId="9" fillId="0" borderId="0"/>
    <xf numFmtId="0" fontId="10" fillId="0" borderId="0"/>
    <xf numFmtId="0" fontId="11" fillId="0" borderId="0"/>
    <xf numFmtId="2" fontId="9" fillId="0" borderId="0"/>
    <xf numFmtId="14" fontId="5" fillId="0" borderId="0"/>
    <xf numFmtId="0" fontId="6" fillId="0" borderId="0"/>
    <xf numFmtId="0" fontId="10" fillId="0" borderId="0"/>
    <xf numFmtId="0" fontId="11" fillId="0" borderId="0"/>
    <xf numFmtId="0" fontId="5" fillId="0" borderId="1"/>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9" fillId="0" borderId="0"/>
    <xf numFmtId="3" fontId="9" fillId="0" borderId="0"/>
    <xf numFmtId="166" fontId="9" fillId="0" borderId="0"/>
    <xf numFmtId="14" fontId="9" fillId="0" borderId="0"/>
    <xf numFmtId="2" fontId="9" fillId="0" borderId="0"/>
    <xf numFmtId="0" fontId="10" fillId="0" borderId="0"/>
    <xf numFmtId="0" fontId="11" fillId="0" borderId="0"/>
    <xf numFmtId="0" fontId="9" fillId="0" borderId="1"/>
    <xf numFmtId="0" fontId="11" fillId="0" borderId="0"/>
    <xf numFmtId="0" fontId="11"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10"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9" fillId="0" borderId="0"/>
    <xf numFmtId="2" fontId="5" fillId="0" borderId="0"/>
    <xf numFmtId="2" fontId="5" fillId="0" borderId="0"/>
    <xf numFmtId="14" fontId="9" fillId="0" borderId="0"/>
    <xf numFmtId="166"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0" fontId="5" fillId="0" borderId="0"/>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0" fontId="6" fillId="0" borderId="0"/>
    <xf numFmtId="0" fontId="7" fillId="0" borderId="0"/>
    <xf numFmtId="0" fontId="5" fillId="0" borderId="1"/>
    <xf numFmtId="4" fontId="5" fillId="0" borderId="0"/>
    <xf numFmtId="0" fontId="5" fillId="0" borderId="0"/>
    <xf numFmtId="0" fontId="46" fillId="0" borderId="0" applyNumberFormat="0" applyFill="0" applyBorder="0" applyAlignment="0" applyProtection="0">
      <alignment vertical="top"/>
      <protection locked="0"/>
    </xf>
    <xf numFmtId="166" fontId="5" fillId="0" borderId="0"/>
    <xf numFmtId="166" fontId="5" fillId="0" borderId="0"/>
    <xf numFmtId="0" fontId="7" fillId="0" borderId="0"/>
    <xf numFmtId="2" fontId="5" fillId="0" borderId="0"/>
    <xf numFmtId="0" fontId="7" fillId="0" borderId="0"/>
    <xf numFmtId="0" fontId="6" fillId="0" borderId="0"/>
    <xf numFmtId="3" fontId="5" fillId="0" borderId="0"/>
    <xf numFmtId="0" fontId="5" fillId="0" borderId="1"/>
    <xf numFmtId="0" fontId="5" fillId="0" borderId="1"/>
    <xf numFmtId="0" fontId="5" fillId="0" borderId="0"/>
    <xf numFmtId="3" fontId="5" fillId="0" borderId="0"/>
    <xf numFmtId="3" fontId="5" fillId="0" borderId="0"/>
    <xf numFmtId="3" fontId="5" fillId="0" borderId="0"/>
    <xf numFmtId="2" fontId="5" fillId="0" borderId="0"/>
    <xf numFmtId="0" fontId="6" fillId="0" borderId="0"/>
    <xf numFmtId="3" fontId="5" fillId="0" borderId="0"/>
    <xf numFmtId="3" fontId="5" fillId="0" borderId="0"/>
    <xf numFmtId="14" fontId="5" fillId="0" borderId="0"/>
    <xf numFmtId="0" fontId="6" fillId="0" borderId="0"/>
    <xf numFmtId="14" fontId="5" fillId="0" borderId="0"/>
    <xf numFmtId="0" fontId="6" fillId="0" borderId="0"/>
    <xf numFmtId="2" fontId="5" fillId="0" borderId="0"/>
    <xf numFmtId="14" fontId="5" fillId="0" borderId="0"/>
    <xf numFmtId="0" fontId="6" fillId="0" borderId="0"/>
    <xf numFmtId="14" fontId="5" fillId="0" borderId="0"/>
    <xf numFmtId="0" fontId="6" fillId="0" borderId="0"/>
    <xf numFmtId="0" fontId="7" fillId="0" borderId="0"/>
    <xf numFmtId="3" fontId="5" fillId="0" borderId="0"/>
    <xf numFmtId="0" fontId="5" fillId="0" borderId="1"/>
    <xf numFmtId="0" fontId="7" fillId="0" borderId="0"/>
    <xf numFmtId="3" fontId="5" fillId="0" borderId="0"/>
    <xf numFmtId="3" fontId="5" fillId="0" borderId="0"/>
    <xf numFmtId="2" fontId="5" fillId="0" borderId="0"/>
    <xf numFmtId="166" fontId="5" fillId="0" borderId="0"/>
    <xf numFmtId="14" fontId="5" fillId="0" borderId="0"/>
    <xf numFmtId="0" fontId="6" fillId="0" borderId="0"/>
    <xf numFmtId="0" fontId="5" fillId="0" borderId="1"/>
    <xf numFmtId="0" fontId="7" fillId="0" borderId="0"/>
    <xf numFmtId="0" fontId="5" fillId="0" borderId="1"/>
    <xf numFmtId="0" fontId="7" fillId="0" borderId="0"/>
    <xf numFmtId="0" fontId="5" fillId="0" borderId="1"/>
    <xf numFmtId="2" fontId="5" fillId="0" borderId="0"/>
    <xf numFmtId="0" fontId="7" fillId="0" borderId="0"/>
    <xf numFmtId="0" fontId="7" fillId="0" borderId="0"/>
    <xf numFmtId="0" fontId="7" fillId="0" borderId="0"/>
    <xf numFmtId="3" fontId="5" fillId="0" borderId="0"/>
    <xf numFmtId="0" fontId="5" fillId="0" borderId="1"/>
    <xf numFmtId="0" fontId="6" fillId="0" borderId="0"/>
    <xf numFmtId="3" fontId="5" fillId="0" borderId="0"/>
    <xf numFmtId="0" fontId="5" fillId="0" borderId="1"/>
    <xf numFmtId="166" fontId="5" fillId="0" borderId="0"/>
    <xf numFmtId="0" fontId="5" fillId="0" borderId="1"/>
    <xf numFmtId="0" fontId="7" fillId="0" borderId="0"/>
    <xf numFmtId="2" fontId="5" fillId="0" borderId="0"/>
    <xf numFmtId="3" fontId="5" fillId="0" borderId="0"/>
    <xf numFmtId="0" fontId="5" fillId="0" borderId="0"/>
    <xf numFmtId="14" fontId="5" fillId="0" borderId="0"/>
    <xf numFmtId="0" fontId="5" fillId="0" borderId="1"/>
    <xf numFmtId="3" fontId="5" fillId="0" borderId="0"/>
    <xf numFmtId="0" fontId="5" fillId="0" borderId="1"/>
    <xf numFmtId="0" fontId="6" fillId="0" borderId="0"/>
    <xf numFmtId="0" fontId="5" fillId="0" borderId="0"/>
    <xf numFmtId="3" fontId="5" fillId="0" borderId="0"/>
    <xf numFmtId="3" fontId="5" fillId="0" borderId="0"/>
    <xf numFmtId="0" fontId="6" fillId="0" borderId="0"/>
    <xf numFmtId="0" fontId="7" fillId="0" borderId="0"/>
    <xf numFmtId="0" fontId="7" fillId="0" borderId="0"/>
    <xf numFmtId="0" fontId="7" fillId="0" borderId="0"/>
    <xf numFmtId="0" fontId="6" fillId="0" borderId="0"/>
    <xf numFmtId="0" fontId="5" fillId="0" borderId="0"/>
    <xf numFmtId="2" fontId="5" fillId="0" borderId="0"/>
    <xf numFmtId="0" fontId="5" fillId="0" borderId="0"/>
    <xf numFmtId="2" fontId="5" fillId="0" borderId="0"/>
    <xf numFmtId="0" fontId="7" fillId="0" borderId="0"/>
    <xf numFmtId="166" fontId="5" fillId="0" borderId="0"/>
    <xf numFmtId="0" fontId="7" fillId="0" borderId="0"/>
    <xf numFmtId="0" fontId="7" fillId="0" borderId="0"/>
    <xf numFmtId="0" fontId="5" fillId="0" borderId="1"/>
    <xf numFmtId="3" fontId="5" fillId="0" borderId="0"/>
    <xf numFmtId="3" fontId="5" fillId="0" borderId="0"/>
    <xf numFmtId="3" fontId="5" fillId="0" borderId="0"/>
    <xf numFmtId="3" fontId="5" fillId="0" borderId="0"/>
    <xf numFmtId="14" fontId="5" fillId="0" borderId="0"/>
    <xf numFmtId="0" fontId="7" fillId="0" borderId="0"/>
    <xf numFmtId="166" fontId="5" fillId="0" borderId="0"/>
    <xf numFmtId="2" fontId="5" fillId="0" borderId="0"/>
    <xf numFmtId="166" fontId="5" fillId="0" borderId="0"/>
    <xf numFmtId="2" fontId="5" fillId="0" borderId="0"/>
    <xf numFmtId="0" fontId="5" fillId="0" borderId="1"/>
    <xf numFmtId="166" fontId="5" fillId="0" borderId="0"/>
    <xf numFmtId="2" fontId="5" fillId="0" borderId="0"/>
    <xf numFmtId="0" fontId="5" fillId="0" borderId="1"/>
    <xf numFmtId="3" fontId="5" fillId="0" borderId="0"/>
    <xf numFmtId="14" fontId="5" fillId="0" borderId="0"/>
    <xf numFmtId="3" fontId="5" fillId="0" borderId="0"/>
    <xf numFmtId="2" fontId="5" fillId="0" borderId="0"/>
    <xf numFmtId="166" fontId="5" fillId="0" borderId="0"/>
    <xf numFmtId="0" fontId="7" fillId="0" borderId="0"/>
    <xf numFmtId="14" fontId="5" fillId="0" borderId="0"/>
    <xf numFmtId="14" fontId="5" fillId="0" borderId="0"/>
    <xf numFmtId="0" fontId="6" fillId="0" borderId="0"/>
    <xf numFmtId="0" fontId="7" fillId="0" borderId="0"/>
    <xf numFmtId="2" fontId="5" fillId="0" borderId="0"/>
    <xf numFmtId="14" fontId="5" fillId="0" borderId="0"/>
    <xf numFmtId="166" fontId="5" fillId="0" borderId="0"/>
    <xf numFmtId="3" fontId="5" fillId="0" borderId="0"/>
    <xf numFmtId="166" fontId="5" fillId="0" borderId="0"/>
    <xf numFmtId="14" fontId="5" fillId="0" borderId="0"/>
    <xf numFmtId="0" fontId="6" fillId="0" borderId="0"/>
    <xf numFmtId="166" fontId="5" fillId="0" borderId="0"/>
    <xf numFmtId="0" fontId="7" fillId="0" borderId="0"/>
    <xf numFmtId="0" fontId="5" fillId="0" borderId="1"/>
    <xf numFmtId="2" fontId="5" fillId="0" borderId="0"/>
    <xf numFmtId="166" fontId="5" fillId="0" borderId="0"/>
    <xf numFmtId="14" fontId="5" fillId="0" borderId="0"/>
    <xf numFmtId="0" fontId="5" fillId="0" borderId="0"/>
    <xf numFmtId="166" fontId="5" fillId="0" borderId="0"/>
    <xf numFmtId="0" fontId="6" fillId="0" borderId="0"/>
    <xf numFmtId="2" fontId="5" fillId="0" borderId="0"/>
    <xf numFmtId="0" fontId="5" fillId="0" borderId="1"/>
    <xf numFmtId="0" fontId="6" fillId="0" borderId="0"/>
    <xf numFmtId="0" fontId="6" fillId="0" borderId="0"/>
    <xf numFmtId="166" fontId="5" fillId="0" borderId="0"/>
    <xf numFmtId="0" fontId="6" fillId="0" borderId="0"/>
    <xf numFmtId="0" fontId="7" fillId="0" borderId="0"/>
    <xf numFmtId="0" fontId="7" fillId="0" borderId="0"/>
    <xf numFmtId="0" fontId="7" fillId="0" borderId="0"/>
    <xf numFmtId="0" fontId="7" fillId="0" borderId="0"/>
    <xf numFmtId="3" fontId="5" fillId="0" borderId="0"/>
    <xf numFmtId="14" fontId="5" fillId="0" borderId="0"/>
    <xf numFmtId="0" fontId="6" fillId="0" borderId="0"/>
    <xf numFmtId="0" fontId="5" fillId="0" borderId="1"/>
    <xf numFmtId="2" fontId="5" fillId="0" borderId="0"/>
    <xf numFmtId="166" fontId="5" fillId="0" borderId="0"/>
    <xf numFmtId="0" fontId="7" fillId="0" borderId="0"/>
    <xf numFmtId="0" fontId="6" fillId="0" borderId="0"/>
    <xf numFmtId="0" fontId="6" fillId="0" borderId="0"/>
    <xf numFmtId="0" fontId="5" fillId="0" borderId="1"/>
    <xf numFmtId="0" fontId="5" fillId="0" borderId="1"/>
    <xf numFmtId="2" fontId="5" fillId="0" borderId="0"/>
    <xf numFmtId="14" fontId="5" fillId="0" borderId="0"/>
    <xf numFmtId="0" fontId="7" fillId="0" borderId="0"/>
    <xf numFmtId="0" fontId="5" fillId="0" borderId="0"/>
    <xf numFmtId="0" fontId="6" fillId="0" borderId="0"/>
    <xf numFmtId="0" fontId="5" fillId="0" borderId="0"/>
    <xf numFmtId="0" fontId="6" fillId="0" borderId="0"/>
    <xf numFmtId="0" fontId="6" fillId="0" borderId="0"/>
    <xf numFmtId="0" fontId="6" fillId="0" borderId="0"/>
    <xf numFmtId="3" fontId="5" fillId="0" borderId="0"/>
    <xf numFmtId="2" fontId="5" fillId="0" borderId="0"/>
    <xf numFmtId="14" fontId="5" fillId="0" borderId="0"/>
    <xf numFmtId="166" fontId="5" fillId="0" borderId="0"/>
    <xf numFmtId="0" fontId="5" fillId="0" borderId="1"/>
    <xf numFmtId="2" fontId="5" fillId="0" borderId="0"/>
    <xf numFmtId="0" fontId="7" fillId="0" borderId="0"/>
    <xf numFmtId="3" fontId="5" fillId="0" borderId="0"/>
    <xf numFmtId="2" fontId="5" fillId="0" borderId="0"/>
    <xf numFmtId="3" fontId="5" fillId="0" borderId="0"/>
    <xf numFmtId="0" fontId="7" fillId="0" borderId="0"/>
    <xf numFmtId="2" fontId="5" fillId="0" borderId="0"/>
    <xf numFmtId="3" fontId="5" fillId="0" borderId="0"/>
    <xf numFmtId="2" fontId="5" fillId="0" borderId="0"/>
    <xf numFmtId="0" fontId="7" fillId="0" borderId="0"/>
    <xf numFmtId="14" fontId="5" fillId="0" borderId="0"/>
    <xf numFmtId="0" fontId="6" fillId="0" borderId="0"/>
    <xf numFmtId="0" fontId="5" fillId="0" borderId="1"/>
    <xf numFmtId="0" fontId="5" fillId="0" borderId="0"/>
    <xf numFmtId="0" fontId="5" fillId="0" borderId="1"/>
    <xf numFmtId="0" fontId="7" fillId="0" borderId="0"/>
    <xf numFmtId="0" fontId="5" fillId="0" borderId="1"/>
    <xf numFmtId="3" fontId="5" fillId="0" borderId="0"/>
    <xf numFmtId="2" fontId="5" fillId="0" borderId="0"/>
    <xf numFmtId="166" fontId="5" fillId="0" borderId="0"/>
    <xf numFmtId="14" fontId="5" fillId="0" borderId="0"/>
    <xf numFmtId="2" fontId="5" fillId="0" borderId="0"/>
    <xf numFmtId="2" fontId="5" fillId="0" borderId="0"/>
    <xf numFmtId="14" fontId="5" fillId="0" borderId="0"/>
    <xf numFmtId="0" fontId="7" fillId="0" borderId="0"/>
    <xf numFmtId="0" fontId="7" fillId="0" borderId="0"/>
    <xf numFmtId="0" fontId="7" fillId="0" borderId="0"/>
    <xf numFmtId="0" fontId="5" fillId="0" borderId="1"/>
    <xf numFmtId="14" fontId="5" fillId="0" borderId="0"/>
    <xf numFmtId="14" fontId="5" fillId="0" borderId="0"/>
    <xf numFmtId="0" fontId="5" fillId="0" borderId="1"/>
    <xf numFmtId="0" fontId="6" fillId="0" borderId="0"/>
    <xf numFmtId="0" fontId="7" fillId="0" borderId="0"/>
    <xf numFmtId="0" fontId="5" fillId="0" borderId="1"/>
    <xf numFmtId="166" fontId="5" fillId="0" borderId="0"/>
    <xf numFmtId="2" fontId="5" fillId="0" borderId="0"/>
    <xf numFmtId="3" fontId="5" fillId="0" borderId="0"/>
    <xf numFmtId="2" fontId="5" fillId="0" borderId="0"/>
    <xf numFmtId="3" fontId="5" fillId="0" borderId="0"/>
    <xf numFmtId="0" fontId="5" fillId="0" borderId="0"/>
    <xf numFmtId="166" fontId="5" fillId="0" borderId="0"/>
    <xf numFmtId="0" fontId="5" fillId="0" borderId="1"/>
    <xf numFmtId="0" fontId="7" fillId="0" borderId="0"/>
    <xf numFmtId="14" fontId="5" fillId="0" borderId="0"/>
    <xf numFmtId="14" fontId="5" fillId="0" borderId="0"/>
    <xf numFmtId="2" fontId="5" fillId="0" borderId="0"/>
    <xf numFmtId="3" fontId="5" fillId="0" borderId="0"/>
    <xf numFmtId="14" fontId="5" fillId="0" borderId="0"/>
    <xf numFmtId="2" fontId="5" fillId="0" borderId="0"/>
    <xf numFmtId="14" fontId="5" fillId="0" borderId="0"/>
    <xf numFmtId="166" fontId="5" fillId="0" borderId="0"/>
    <xf numFmtId="14" fontId="5" fillId="0" borderId="0"/>
    <xf numFmtId="0" fontId="6" fillId="0" borderId="0"/>
    <xf numFmtId="2" fontId="5" fillId="0" borderId="0"/>
    <xf numFmtId="0" fontId="5" fillId="0" borderId="1"/>
    <xf numFmtId="14" fontId="5" fillId="0" borderId="0"/>
    <xf numFmtId="3" fontId="5" fillId="0" borderId="0"/>
    <xf numFmtId="3" fontId="5" fillId="0" borderId="0"/>
    <xf numFmtId="0" fontId="5" fillId="0" borderId="0"/>
    <xf numFmtId="0" fontId="6" fillId="0" borderId="0"/>
    <xf numFmtId="0" fontId="6" fillId="0" borderId="0"/>
    <xf numFmtId="0" fontId="5" fillId="0" borderId="1"/>
    <xf numFmtId="166" fontId="5" fillId="0" borderId="0"/>
    <xf numFmtId="0" fontId="5" fillId="0" borderId="0"/>
    <xf numFmtId="166" fontId="5" fillId="0" borderId="0"/>
    <xf numFmtId="3" fontId="5" fillId="0" borderId="0"/>
    <xf numFmtId="14" fontId="5" fillId="0" borderId="0"/>
    <xf numFmtId="0" fontId="6" fillId="0" borderId="0"/>
    <xf numFmtId="0" fontId="5" fillId="0" borderId="1"/>
    <xf numFmtId="3" fontId="5" fillId="0" borderId="0"/>
    <xf numFmtId="166" fontId="5" fillId="0" borderId="0"/>
    <xf numFmtId="0" fontId="7" fillId="0" borderId="0"/>
    <xf numFmtId="0" fontId="7" fillId="0" borderId="0"/>
    <xf numFmtId="14" fontId="5" fillId="0" borderId="0"/>
    <xf numFmtId="166" fontId="5" fillId="0" borderId="0"/>
    <xf numFmtId="3" fontId="5" fillId="0" borderId="0"/>
    <xf numFmtId="3" fontId="5" fillId="0" borderId="0"/>
    <xf numFmtId="0" fontId="5" fillId="0" borderId="1"/>
    <xf numFmtId="166" fontId="5" fillId="0" borderId="0"/>
    <xf numFmtId="14" fontId="5" fillId="0" borderId="0"/>
    <xf numFmtId="0" fontId="5" fillId="0" borderId="1"/>
    <xf numFmtId="166" fontId="5" fillId="0" borderId="0"/>
    <xf numFmtId="0" fontId="5" fillId="0" borderId="0"/>
    <xf numFmtId="0" fontId="5" fillId="0" borderId="1"/>
    <xf numFmtId="2" fontId="5" fillId="0" borderId="0"/>
    <xf numFmtId="2" fontId="5" fillId="0" borderId="0"/>
    <xf numFmtId="0" fontId="6" fillId="0" borderId="0"/>
    <xf numFmtId="14" fontId="5" fillId="0" borderId="0"/>
    <xf numFmtId="0" fontId="6" fillId="0" borderId="0"/>
    <xf numFmtId="0" fontId="5" fillId="0" borderId="0"/>
    <xf numFmtId="0" fontId="6" fillId="0" borderId="0"/>
    <xf numFmtId="166" fontId="5" fillId="0" borderId="0"/>
    <xf numFmtId="166" fontId="5" fillId="0" borderId="0"/>
    <xf numFmtId="2" fontId="5" fillId="0" borderId="0"/>
    <xf numFmtId="0" fontId="6" fillId="0" borderId="0"/>
    <xf numFmtId="14" fontId="5" fillId="0" borderId="0"/>
    <xf numFmtId="166" fontId="5" fillId="0" borderId="0"/>
    <xf numFmtId="0" fontId="6" fillId="0" borderId="0"/>
    <xf numFmtId="14" fontId="5" fillId="0" borderId="0"/>
    <xf numFmtId="14" fontId="5" fillId="0" borderId="0"/>
    <xf numFmtId="0" fontId="7" fillId="0" borderId="0"/>
    <xf numFmtId="0" fontId="7" fillId="0" borderId="0"/>
    <xf numFmtId="0" fontId="5" fillId="0" borderId="0"/>
    <xf numFmtId="3" fontId="5" fillId="0" borderId="0"/>
    <xf numFmtId="166" fontId="5" fillId="0" borderId="0"/>
    <xf numFmtId="166" fontId="5" fillId="0" borderId="0"/>
    <xf numFmtId="0" fontId="7" fillId="0" borderId="0"/>
    <xf numFmtId="0" fontId="7" fillId="0" borderId="0"/>
    <xf numFmtId="0" fontId="5" fillId="0" borderId="1"/>
    <xf numFmtId="2" fontId="5" fillId="0" borderId="0"/>
    <xf numFmtId="0" fontId="7" fillId="0" borderId="0"/>
    <xf numFmtId="3" fontId="5" fillId="0" borderId="0"/>
    <xf numFmtId="0" fontId="5" fillId="0" borderId="1"/>
    <xf numFmtId="0" fontId="6" fillId="0" borderId="0"/>
    <xf numFmtId="14" fontId="5" fillId="0" borderId="0"/>
    <xf numFmtId="3" fontId="5" fillId="0" borderId="0"/>
    <xf numFmtId="2" fontId="5" fillId="0" borderId="0"/>
    <xf numFmtId="0" fontId="6" fillId="0" borderId="0"/>
    <xf numFmtId="0" fontId="6" fillId="0" borderId="0"/>
    <xf numFmtId="2" fontId="5" fillId="0" borderId="0"/>
    <xf numFmtId="0" fontId="5" fillId="0" borderId="1"/>
    <xf numFmtId="166" fontId="5" fillId="0" borderId="0"/>
    <xf numFmtId="0" fontId="5" fillId="0" borderId="0"/>
    <xf numFmtId="166" fontId="5" fillId="0" borderId="0"/>
    <xf numFmtId="2" fontId="5" fillId="0" borderId="0"/>
    <xf numFmtId="0" fontId="7" fillId="0" borderId="0"/>
    <xf numFmtId="166" fontId="5" fillId="0" borderId="0"/>
    <xf numFmtId="2" fontId="5" fillId="0" borderId="0"/>
    <xf numFmtId="0" fontId="6" fillId="0" borderId="0"/>
    <xf numFmtId="2" fontId="5" fillId="0" borderId="0"/>
    <xf numFmtId="14" fontId="5" fillId="0" borderId="0"/>
    <xf numFmtId="3" fontId="5" fillId="0" borderId="0"/>
    <xf numFmtId="166" fontId="5" fillId="0" borderId="0"/>
    <xf numFmtId="166" fontId="5" fillId="0" borderId="0"/>
    <xf numFmtId="0" fontId="5" fillId="0" borderId="0"/>
    <xf numFmtId="14" fontId="5" fillId="0" borderId="0"/>
    <xf numFmtId="0" fontId="7" fillId="0" borderId="0"/>
    <xf numFmtId="0" fontId="5" fillId="0" borderId="1"/>
    <xf numFmtId="3" fontId="5" fillId="0" borderId="0"/>
    <xf numFmtId="166" fontId="5" fillId="0" borderId="0"/>
    <xf numFmtId="0" fontId="7" fillId="0" borderId="0"/>
    <xf numFmtId="0" fontId="5" fillId="0" borderId="0"/>
    <xf numFmtId="14" fontId="5" fillId="0" borderId="0"/>
    <xf numFmtId="2" fontId="5" fillId="0" borderId="0"/>
    <xf numFmtId="0" fontId="5" fillId="0" borderId="0"/>
    <xf numFmtId="0" fontId="6" fillId="0" borderId="0"/>
    <xf numFmtId="3" fontId="5" fillId="0" borderId="0"/>
    <xf numFmtId="3" fontId="5" fillId="0" borderId="0"/>
    <xf numFmtId="166" fontId="5" fillId="0" borderId="0"/>
    <xf numFmtId="14" fontId="5" fillId="0" borderId="0"/>
    <xf numFmtId="0" fontId="6" fillId="0" borderId="0"/>
    <xf numFmtId="3" fontId="5" fillId="0" borderId="0"/>
    <xf numFmtId="0" fontId="5" fillId="0" borderId="1"/>
    <xf numFmtId="0" fontId="7" fillId="0" borderId="0"/>
    <xf numFmtId="0" fontId="5" fillId="0" borderId="0"/>
    <xf numFmtId="3" fontId="5" fillId="0" borderId="0"/>
    <xf numFmtId="3" fontId="5" fillId="0" borderId="0"/>
    <xf numFmtId="3" fontId="5" fillId="0" borderId="0"/>
    <xf numFmtId="0" fontId="5" fillId="0" borderId="1"/>
    <xf numFmtId="0" fontId="5" fillId="0" borderId="1"/>
    <xf numFmtId="0" fontId="5" fillId="0" borderId="0"/>
    <xf numFmtId="166" fontId="5" fillId="0" borderId="0"/>
    <xf numFmtId="14" fontId="5" fillId="0" borderId="0"/>
    <xf numFmtId="166" fontId="5" fillId="0" borderId="0"/>
    <xf numFmtId="2" fontId="5" fillId="0" borderId="0"/>
    <xf numFmtId="166" fontId="5" fillId="0" borderId="0"/>
    <xf numFmtId="0" fontId="5" fillId="0" borderId="1"/>
    <xf numFmtId="2" fontId="5" fillId="0" borderId="0"/>
    <xf numFmtId="0" fontId="5" fillId="0" borderId="1"/>
    <xf numFmtId="0" fontId="5" fillId="0" borderId="0"/>
    <xf numFmtId="0" fontId="5" fillId="0" borderId="1"/>
    <xf numFmtId="3" fontId="5" fillId="0" borderId="0"/>
    <xf numFmtId="0" fontId="7" fillId="0" borderId="0"/>
    <xf numFmtId="0" fontId="5" fillId="0" borderId="1"/>
    <xf numFmtId="14" fontId="5" fillId="0" borderId="0"/>
    <xf numFmtId="0" fontId="5" fillId="0" borderId="0"/>
    <xf numFmtId="0" fontId="6" fillId="0" borderId="0"/>
    <xf numFmtId="14" fontId="5" fillId="0" borderId="0"/>
    <xf numFmtId="0" fontId="5" fillId="0" borderId="1"/>
    <xf numFmtId="14" fontId="5" fillId="0" borderId="0"/>
    <xf numFmtId="14" fontId="5" fillId="0" borderId="0"/>
    <xf numFmtId="14" fontId="5" fillId="0" borderId="0"/>
    <xf numFmtId="2" fontId="5" fillId="0" borderId="0"/>
    <xf numFmtId="166" fontId="5" fillId="0" borderId="0"/>
    <xf numFmtId="166" fontId="5" fillId="0" borderId="0"/>
    <xf numFmtId="14" fontId="5" fillId="0" borderId="0"/>
    <xf numFmtId="14" fontId="5" fillId="0" borderId="0"/>
    <xf numFmtId="14" fontId="5" fillId="0" borderId="0"/>
    <xf numFmtId="166" fontId="5" fillId="0" borderId="0"/>
    <xf numFmtId="14" fontId="5" fillId="0" borderId="0"/>
    <xf numFmtId="14" fontId="5" fillId="0" borderId="0"/>
    <xf numFmtId="0" fontId="7" fillId="0" borderId="0"/>
    <xf numFmtId="14" fontId="5" fillId="0" borderId="0"/>
    <xf numFmtId="2" fontId="5" fillId="0" borderId="0"/>
    <xf numFmtId="0" fontId="6" fillId="0" borderId="0"/>
    <xf numFmtId="3" fontId="5" fillId="0" borderId="0"/>
    <xf numFmtId="14" fontId="5" fillId="0" borderId="0"/>
    <xf numFmtId="0" fontId="5" fillId="0" borderId="0"/>
    <xf numFmtId="3" fontId="5" fillId="0" borderId="0"/>
    <xf numFmtId="0" fontId="6" fillId="0" borderId="0"/>
    <xf numFmtId="0" fontId="5" fillId="0" borderId="1"/>
    <xf numFmtId="0" fontId="5" fillId="0" borderId="1"/>
    <xf numFmtId="0" fontId="5" fillId="0" borderId="0"/>
    <xf numFmtId="0" fontId="7" fillId="0" borderId="0"/>
    <xf numFmtId="0" fontId="5" fillId="0" borderId="0"/>
    <xf numFmtId="0" fontId="5" fillId="0" borderId="1"/>
    <xf numFmtId="3" fontId="5" fillId="0" borderId="0"/>
    <xf numFmtId="3" fontId="5" fillId="0" borderId="0"/>
    <xf numFmtId="14" fontId="5" fillId="0" borderId="0"/>
    <xf numFmtId="0" fontId="5" fillId="0" borderId="1"/>
    <xf numFmtId="14" fontId="5" fillId="0" borderId="0"/>
    <xf numFmtId="166" fontId="5" fillId="0" borderId="0"/>
    <xf numFmtId="0" fontId="6" fillId="0" borderId="0"/>
    <xf numFmtId="14" fontId="5" fillId="0" borderId="0"/>
    <xf numFmtId="166" fontId="5" fillId="0" borderId="0"/>
    <xf numFmtId="166" fontId="5" fillId="0" borderId="0"/>
    <xf numFmtId="0" fontId="7" fillId="0" borderId="0"/>
    <xf numFmtId="166" fontId="5" fillId="0" borderId="0"/>
    <xf numFmtId="0" fontId="5" fillId="0" borderId="1"/>
    <xf numFmtId="0" fontId="5" fillId="0" borderId="1"/>
    <xf numFmtId="2" fontId="5" fillId="0" borderId="0"/>
    <xf numFmtId="166" fontId="5" fillId="0" borderId="0"/>
    <xf numFmtId="0" fontId="6" fillId="0" borderId="0"/>
    <xf numFmtId="3" fontId="5" fillId="0" borderId="0"/>
    <xf numFmtId="2" fontId="5" fillId="0" borderId="0"/>
    <xf numFmtId="0" fontId="7" fillId="0" borderId="0"/>
    <xf numFmtId="2" fontId="5" fillId="0" borderId="0"/>
    <xf numFmtId="3" fontId="5" fillId="0" borderId="0"/>
    <xf numFmtId="0" fontId="5" fillId="0" borderId="0"/>
    <xf numFmtId="0" fontId="6" fillId="0" borderId="0"/>
    <xf numFmtId="0" fontId="6" fillId="0" borderId="0"/>
    <xf numFmtId="0" fontId="7" fillId="0" borderId="0"/>
    <xf numFmtId="0" fontId="6" fillId="0" borderId="0"/>
    <xf numFmtId="2" fontId="5" fillId="0" borderId="0"/>
    <xf numFmtId="2" fontId="5" fillId="0" borderId="0"/>
    <xf numFmtId="166" fontId="5" fillId="0" borderId="0"/>
    <xf numFmtId="0" fontId="7" fillId="0" borderId="0"/>
    <xf numFmtId="0" fontId="5" fillId="0" borderId="1"/>
    <xf numFmtId="166" fontId="5" fillId="0" borderId="0"/>
    <xf numFmtId="166" fontId="5" fillId="0" borderId="0"/>
    <xf numFmtId="0" fontId="5" fillId="0" borderId="1"/>
    <xf numFmtId="14" fontId="5" fillId="0" borderId="0"/>
    <xf numFmtId="0" fontId="6" fillId="0" borderId="0"/>
    <xf numFmtId="3" fontId="5" fillId="0" borderId="0"/>
    <xf numFmtId="166" fontId="5" fillId="0" borderId="0"/>
    <xf numFmtId="2" fontId="5" fillId="0" borderId="0"/>
    <xf numFmtId="3" fontId="5" fillId="0" borderId="0"/>
    <xf numFmtId="2" fontId="5" fillId="0" borderId="0"/>
    <xf numFmtId="3" fontId="5" fillId="0" borderId="0"/>
    <xf numFmtId="3" fontId="5" fillId="0" borderId="0"/>
    <xf numFmtId="166" fontId="5" fillId="0" borderId="0"/>
    <xf numFmtId="166" fontId="5" fillId="0" borderId="0"/>
    <xf numFmtId="0" fontId="5" fillId="0" borderId="1"/>
    <xf numFmtId="14" fontId="5" fillId="0" borderId="0"/>
    <xf numFmtId="0" fontId="5" fillId="0" borderId="1"/>
    <xf numFmtId="0" fontId="6" fillId="0" borderId="0"/>
    <xf numFmtId="166" fontId="5" fillId="0" borderId="0"/>
    <xf numFmtId="3" fontId="5" fillId="0" borderId="0"/>
    <xf numFmtId="0" fontId="6" fillId="0" borderId="0"/>
    <xf numFmtId="2" fontId="5" fillId="0" borderId="0"/>
    <xf numFmtId="0" fontId="5" fillId="0" borderId="0"/>
    <xf numFmtId="0" fontId="7" fillId="0" borderId="0"/>
    <xf numFmtId="0" fontId="5" fillId="0" borderId="1"/>
    <xf numFmtId="3" fontId="5" fillId="0" borderId="0"/>
    <xf numFmtId="0" fontId="7" fillId="0" borderId="0"/>
    <xf numFmtId="3" fontId="5" fillId="0" borderId="0"/>
    <xf numFmtId="0" fontId="5" fillId="0" borderId="0"/>
    <xf numFmtId="0" fontId="5" fillId="0" borderId="1"/>
    <xf numFmtId="3" fontId="5" fillId="0" borderId="0"/>
    <xf numFmtId="166" fontId="5" fillId="0" borderId="0"/>
    <xf numFmtId="0" fontId="5" fillId="0" borderId="1"/>
    <xf numFmtId="0" fontId="6" fillId="0" borderId="0"/>
    <xf numFmtId="3" fontId="5" fillId="0" borderId="0"/>
    <xf numFmtId="0" fontId="5" fillId="0" borderId="0"/>
    <xf numFmtId="0" fontId="5" fillId="0" borderId="0"/>
    <xf numFmtId="2" fontId="5" fillId="0" borderId="0"/>
    <xf numFmtId="2" fontId="5" fillId="0" borderId="0"/>
    <xf numFmtId="2" fontId="5" fillId="0" borderId="0"/>
    <xf numFmtId="0" fontId="6" fillId="0" borderId="0"/>
    <xf numFmtId="0" fontId="6" fillId="0" borderId="0"/>
    <xf numFmtId="14" fontId="5" fillId="0" borderId="0"/>
    <xf numFmtId="0" fontId="5" fillId="0" borderId="1"/>
    <xf numFmtId="166" fontId="5" fillId="0" borderId="0"/>
    <xf numFmtId="0" fontId="5" fillId="0" borderId="0"/>
    <xf numFmtId="0" fontId="7" fillId="0" borderId="0"/>
    <xf numFmtId="166" fontId="5" fillId="0" borderId="0"/>
    <xf numFmtId="0" fontId="5" fillId="0" borderId="1"/>
    <xf numFmtId="0" fontId="5" fillId="0" borderId="1"/>
    <xf numFmtId="166" fontId="5" fillId="0" borderId="0"/>
    <xf numFmtId="0" fontId="5" fillId="0" borderId="1"/>
    <xf numFmtId="0" fontId="5" fillId="0" borderId="0"/>
    <xf numFmtId="3" fontId="5" fillId="0" borderId="0"/>
    <xf numFmtId="2" fontId="5" fillId="0" borderId="0"/>
    <xf numFmtId="0" fontId="5" fillId="0" borderId="0"/>
    <xf numFmtId="0" fontId="6" fillId="0" borderId="0"/>
    <xf numFmtId="14" fontId="5" fillId="0" borderId="0"/>
    <xf numFmtId="0" fontId="5" fillId="0" borderId="1"/>
    <xf numFmtId="0" fontId="5" fillId="0" borderId="1"/>
    <xf numFmtId="0" fontId="5" fillId="0" borderId="0"/>
    <xf numFmtId="0" fontId="7" fillId="0" borderId="0"/>
    <xf numFmtId="0" fontId="7" fillId="0" borderId="0"/>
    <xf numFmtId="3" fontId="5" fillId="0" borderId="0"/>
    <xf numFmtId="2" fontId="5" fillId="0" borderId="0"/>
    <xf numFmtId="14" fontId="5" fillId="0" borderId="0"/>
    <xf numFmtId="14" fontId="5" fillId="0" borderId="0"/>
    <xf numFmtId="166" fontId="5" fillId="0" borderId="0"/>
    <xf numFmtId="0" fontId="7" fillId="0" borderId="0"/>
    <xf numFmtId="14" fontId="5" fillId="0" borderId="0"/>
    <xf numFmtId="0" fontId="6" fillId="0" borderId="0"/>
    <xf numFmtId="3" fontId="5" fillId="0" borderId="0"/>
    <xf numFmtId="2" fontId="5" fillId="0" borderId="0"/>
    <xf numFmtId="3" fontId="5" fillId="0" borderId="0"/>
    <xf numFmtId="3" fontId="5" fillId="0" borderId="0"/>
    <xf numFmtId="3" fontId="5" fillId="0" borderId="0"/>
    <xf numFmtId="0" fontId="5" fillId="0" borderId="1"/>
    <xf numFmtId="3" fontId="5" fillId="0" borderId="0"/>
    <xf numFmtId="0" fontId="5" fillId="0" borderId="0"/>
    <xf numFmtId="0" fontId="7" fillId="0" borderId="0"/>
    <xf numFmtId="14" fontId="5" fillId="0" borderId="0"/>
    <xf numFmtId="0" fontId="6" fillId="0" borderId="0"/>
    <xf numFmtId="14" fontId="5" fillId="0" borderId="0"/>
    <xf numFmtId="2"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6" fillId="0" borderId="0"/>
    <xf numFmtId="3" fontId="5" fillId="0" borderId="0"/>
    <xf numFmtId="0" fontId="6" fillId="0" borderId="0"/>
    <xf numFmtId="2" fontId="5" fillId="0" borderId="0"/>
    <xf numFmtId="14" fontId="5" fillId="0" borderId="0"/>
    <xf numFmtId="0" fontId="6" fillId="0" borderId="0"/>
    <xf numFmtId="3" fontId="5" fillId="0" borderId="0"/>
    <xf numFmtId="166" fontId="5" fillId="0" borderId="0"/>
    <xf numFmtId="0" fontId="7" fillId="0" borderId="0"/>
    <xf numFmtId="166" fontId="5" fillId="0" borderId="0"/>
    <xf numFmtId="166" fontId="5" fillId="0" borderId="0"/>
    <xf numFmtId="3" fontId="5" fillId="0" borderId="0"/>
    <xf numFmtId="3" fontId="5" fillId="0" borderId="0"/>
    <xf numFmtId="0" fontId="7" fillId="0" borderId="0"/>
    <xf numFmtId="14" fontId="5" fillId="0" borderId="0"/>
    <xf numFmtId="0" fontId="7" fillId="0" borderId="0"/>
    <xf numFmtId="0" fontId="7" fillId="0" borderId="0"/>
    <xf numFmtId="166" fontId="5" fillId="0" borderId="0"/>
    <xf numFmtId="3" fontId="5" fillId="0" borderId="0"/>
    <xf numFmtId="0" fontId="5" fillId="0" borderId="1"/>
    <xf numFmtId="0" fontId="6" fillId="0" borderId="0"/>
    <xf numFmtId="3" fontId="5" fillId="0" borderId="0"/>
    <xf numFmtId="14" fontId="5" fillId="0" borderId="0"/>
    <xf numFmtId="0" fontId="5" fillId="0" borderId="1"/>
    <xf numFmtId="0" fontId="6" fillId="0" borderId="0"/>
    <xf numFmtId="0" fontId="5" fillId="0" borderId="1"/>
    <xf numFmtId="0" fontId="7" fillId="0" borderId="0"/>
    <xf numFmtId="0" fontId="5" fillId="0" borderId="0"/>
    <xf numFmtId="0" fontId="7" fillId="0" borderId="0"/>
    <xf numFmtId="166" fontId="5" fillId="0" borderId="0"/>
    <xf numFmtId="0" fontId="5" fillId="0" borderId="1"/>
    <xf numFmtId="14" fontId="5" fillId="0" borderId="0"/>
    <xf numFmtId="14" fontId="5" fillId="0" borderId="0"/>
    <xf numFmtId="0" fontId="6" fillId="0" borderId="0"/>
    <xf numFmtId="0" fontId="6" fillId="0" borderId="0"/>
    <xf numFmtId="166" fontId="5" fillId="0" borderId="0"/>
    <xf numFmtId="2" fontId="5" fillId="0" borderId="0"/>
    <xf numFmtId="3" fontId="5" fillId="0" borderId="0"/>
    <xf numFmtId="0" fontId="7" fillId="0" borderId="0"/>
    <xf numFmtId="0" fontId="5" fillId="0" borderId="0"/>
    <xf numFmtId="14" fontId="5" fillId="0" borderId="0"/>
    <xf numFmtId="0" fontId="5" fillId="0" borderId="1"/>
    <xf numFmtId="0" fontId="7" fillId="0" borderId="0"/>
    <xf numFmtId="0" fontId="7" fillId="0" borderId="0"/>
    <xf numFmtId="166" fontId="5" fillId="0" borderId="0"/>
    <xf numFmtId="2" fontId="5" fillId="0" borderId="0"/>
    <xf numFmtId="2" fontId="5" fillId="0" borderId="0"/>
    <xf numFmtId="0" fontId="7" fillId="0" borderId="0"/>
    <xf numFmtId="3" fontId="5" fillId="0" borderId="0"/>
    <xf numFmtId="3" fontId="5" fillId="0" borderId="0"/>
    <xf numFmtId="2" fontId="5" fillId="0" borderId="0"/>
    <xf numFmtId="14" fontId="5" fillId="0" borderId="0"/>
    <xf numFmtId="3" fontId="5" fillId="0" borderId="0"/>
    <xf numFmtId="0" fontId="6" fillId="0" borderId="0"/>
    <xf numFmtId="0" fontId="5" fillId="0" borderId="1"/>
    <xf numFmtId="14" fontId="5" fillId="0" borderId="0"/>
    <xf numFmtId="0" fontId="7" fillId="0" borderId="0"/>
    <xf numFmtId="0" fontId="7" fillId="0" borderId="0"/>
    <xf numFmtId="2" fontId="5" fillId="0" borderId="0"/>
    <xf numFmtId="2" fontId="5" fillId="0" borderId="0"/>
    <xf numFmtId="0" fontId="6" fillId="0" borderId="0"/>
    <xf numFmtId="2" fontId="5" fillId="0" borderId="0"/>
    <xf numFmtId="14" fontId="5" fillId="0" borderId="0"/>
    <xf numFmtId="0" fontId="5" fillId="0" borderId="1"/>
    <xf numFmtId="0" fontId="6" fillId="0" borderId="0"/>
    <xf numFmtId="0" fontId="5" fillId="0" borderId="0"/>
    <xf numFmtId="0" fontId="6" fillId="0" borderId="0"/>
    <xf numFmtId="0" fontId="7" fillId="0" borderId="0"/>
    <xf numFmtId="166" fontId="5" fillId="0" borderId="0"/>
    <xf numFmtId="166" fontId="5" fillId="0" borderId="0"/>
    <xf numFmtId="14" fontId="5" fillId="0" borderId="0"/>
    <xf numFmtId="166" fontId="5" fillId="0" borderId="0"/>
    <xf numFmtId="14" fontId="5" fillId="0" borderId="0"/>
    <xf numFmtId="0" fontId="6" fillId="0" borderId="0"/>
    <xf numFmtId="0" fontId="6" fillId="0" borderId="0"/>
    <xf numFmtId="14" fontId="5" fillId="0" borderId="0"/>
    <xf numFmtId="3" fontId="5" fillId="0" borderId="0"/>
    <xf numFmtId="3" fontId="5" fillId="0" borderId="0"/>
    <xf numFmtId="0" fontId="5" fillId="0" borderId="0"/>
    <xf numFmtId="0" fontId="5" fillId="0" borderId="1"/>
    <xf numFmtId="0" fontId="7" fillId="0" borderId="0"/>
    <xf numFmtId="0" fontId="6" fillId="0" borderId="0"/>
    <xf numFmtId="0" fontId="5" fillId="0" borderId="1"/>
    <xf numFmtId="14" fontId="5" fillId="0" borderId="0"/>
    <xf numFmtId="14" fontId="5" fillId="0" borderId="0"/>
    <xf numFmtId="0" fontId="5" fillId="0" borderId="1"/>
    <xf numFmtId="2" fontId="5" fillId="0" borderId="0"/>
    <xf numFmtId="0" fontId="6" fillId="0" borderId="0"/>
    <xf numFmtId="0" fontId="5" fillId="0" borderId="0"/>
    <xf numFmtId="14" fontId="5" fillId="0" borderId="0"/>
    <xf numFmtId="166" fontId="5" fillId="0" borderId="0"/>
    <xf numFmtId="0" fontId="5" fillId="0" borderId="0"/>
    <xf numFmtId="2" fontId="5" fillId="0" borderId="0"/>
    <xf numFmtId="166" fontId="5" fillId="0" borderId="0"/>
    <xf numFmtId="0" fontId="6" fillId="0" borderId="0"/>
    <xf numFmtId="0" fontId="7" fillId="0" borderId="0"/>
    <xf numFmtId="0" fontId="6" fillId="0" borderId="0"/>
    <xf numFmtId="14" fontId="5" fillId="0" borderId="0"/>
    <xf numFmtId="2" fontId="5" fillId="0" borderId="0"/>
    <xf numFmtId="0" fontId="6" fillId="0" borderId="0"/>
    <xf numFmtId="14" fontId="5" fillId="0" borderId="0"/>
    <xf numFmtId="0" fontId="5" fillId="0" borderId="1"/>
    <xf numFmtId="0" fontId="5" fillId="0" borderId="1"/>
    <xf numFmtId="14" fontId="5" fillId="0" borderId="0"/>
    <xf numFmtId="166" fontId="5" fillId="0" borderId="0"/>
    <xf numFmtId="166" fontId="5" fillId="0" borderId="0"/>
    <xf numFmtId="0" fontId="7" fillId="0" borderId="0"/>
    <xf numFmtId="14" fontId="5" fillId="0" borderId="0"/>
    <xf numFmtId="166"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14" fontId="5" fillId="0" borderId="0"/>
    <xf numFmtId="0" fontId="7" fillId="0" borderId="0"/>
    <xf numFmtId="0" fontId="5" fillId="0" borderId="0"/>
    <xf numFmtId="0" fontId="5" fillId="0" borderId="1"/>
    <xf numFmtId="14" fontId="5" fillId="0" borderId="0"/>
    <xf numFmtId="2" fontId="5" fillId="0" borderId="0"/>
    <xf numFmtId="3" fontId="5" fillId="0" borderId="0"/>
    <xf numFmtId="3" fontId="5" fillId="0" borderId="0"/>
    <xf numFmtId="0" fontId="7" fillId="0" borderId="0"/>
    <xf numFmtId="0" fontId="7" fillId="0" borderId="0"/>
    <xf numFmtId="2" fontId="5" fillId="0" borderId="0"/>
    <xf numFmtId="0" fontId="7" fillId="0" borderId="0"/>
    <xf numFmtId="0" fontId="7" fillId="0" borderId="0"/>
    <xf numFmtId="3" fontId="5" fillId="0" borderId="0"/>
    <xf numFmtId="0" fontId="6" fillId="0" borderId="0"/>
    <xf numFmtId="14" fontId="5" fillId="0" borderId="0"/>
    <xf numFmtId="3" fontId="5" fillId="0" borderId="0"/>
    <xf numFmtId="2" fontId="5" fillId="0" borderId="0"/>
    <xf numFmtId="0" fontId="6" fillId="0" borderId="0"/>
    <xf numFmtId="0" fontId="6" fillId="0" borderId="0"/>
    <xf numFmtId="0" fontId="7" fillId="0" borderId="0"/>
    <xf numFmtId="0" fontId="5" fillId="0" borderId="1"/>
    <xf numFmtId="2" fontId="5" fillId="0" borderId="0"/>
    <xf numFmtId="2" fontId="5" fillId="0" borderId="0"/>
    <xf numFmtId="0" fontId="5" fillId="0" borderId="1"/>
    <xf numFmtId="0" fontId="7" fillId="0" borderId="0"/>
    <xf numFmtId="0" fontId="5" fillId="0" borderId="1"/>
    <xf numFmtId="0" fontId="5" fillId="0" borderId="1"/>
    <xf numFmtId="0" fontId="5" fillId="0" borderId="1"/>
    <xf numFmtId="0" fontId="7" fillId="0" borderId="0"/>
    <xf numFmtId="2" fontId="5" fillId="0" borderId="0"/>
    <xf numFmtId="14" fontId="5" fillId="0" borderId="0"/>
    <xf numFmtId="3" fontId="5" fillId="0" borderId="0"/>
    <xf numFmtId="14" fontId="5" fillId="0" borderId="0"/>
    <xf numFmtId="0" fontId="6" fillId="0" borderId="0"/>
    <xf numFmtId="0" fontId="7" fillId="0" borderId="0"/>
    <xf numFmtId="14" fontId="5" fillId="0" borderId="0"/>
    <xf numFmtId="2" fontId="5" fillId="0" borderId="0"/>
    <xf numFmtId="0" fontId="7" fillId="0" borderId="0"/>
    <xf numFmtId="3" fontId="5" fillId="0" borderId="0"/>
    <xf numFmtId="3" fontId="5" fillId="0" borderId="0"/>
    <xf numFmtId="3" fontId="5" fillId="0" borderId="0"/>
    <xf numFmtId="166" fontId="5" fillId="0" borderId="0"/>
    <xf numFmtId="3" fontId="5" fillId="0" borderId="0"/>
    <xf numFmtId="166" fontId="5" fillId="0" borderId="0"/>
    <xf numFmtId="0" fontId="6" fillId="0" borderId="0"/>
    <xf numFmtId="166" fontId="5" fillId="0" borderId="0"/>
    <xf numFmtId="3" fontId="5" fillId="0" borderId="0"/>
    <xf numFmtId="0" fontId="5" fillId="0" borderId="1"/>
    <xf numFmtId="0" fontId="7" fillId="0" borderId="0"/>
    <xf numFmtId="0" fontId="5" fillId="0" borderId="1"/>
    <xf numFmtId="0" fontId="5" fillId="0" borderId="1"/>
    <xf numFmtId="2" fontId="5" fillId="0" borderId="0"/>
    <xf numFmtId="0" fontId="6" fillId="0" borderId="0"/>
    <xf numFmtId="2" fontId="5" fillId="0" borderId="0"/>
    <xf numFmtId="2" fontId="5" fillId="0" borderId="0"/>
    <xf numFmtId="166" fontId="5" fillId="0" borderId="0"/>
    <xf numFmtId="14" fontId="5" fillId="0" borderId="0"/>
    <xf numFmtId="3" fontId="5" fillId="0" borderId="0"/>
    <xf numFmtId="14" fontId="5" fillId="0" borderId="0"/>
    <xf numFmtId="2" fontId="5" fillId="0" borderId="0"/>
    <xf numFmtId="0" fontId="7" fillId="0" borderId="0"/>
    <xf numFmtId="0" fontId="7" fillId="0" borderId="0"/>
    <xf numFmtId="0" fontId="6" fillId="0" borderId="0"/>
    <xf numFmtId="166" fontId="5" fillId="0" borderId="0"/>
    <xf numFmtId="0" fontId="6" fillId="0" borderId="0"/>
    <xf numFmtId="2" fontId="5" fillId="0" borderId="0"/>
    <xf numFmtId="0" fontId="6" fillId="0" borderId="0"/>
    <xf numFmtId="0" fontId="7" fillId="0" borderId="0"/>
    <xf numFmtId="0" fontId="5" fillId="0" borderId="1"/>
    <xf numFmtId="0" fontId="6" fillId="0" borderId="0"/>
    <xf numFmtId="14" fontId="5" fillId="0" borderId="0"/>
    <xf numFmtId="166" fontId="5" fillId="0" borderId="0"/>
    <xf numFmtId="3" fontId="5" fillId="0" borderId="0"/>
    <xf numFmtId="0" fontId="5" fillId="0" borderId="1"/>
    <xf numFmtId="0" fontId="5" fillId="0" borderId="0"/>
    <xf numFmtId="2" fontId="5" fillId="0" borderId="0"/>
    <xf numFmtId="0" fontId="7" fillId="0" borderId="0"/>
    <xf numFmtId="0" fontId="5" fillId="0" borderId="1"/>
    <xf numFmtId="3" fontId="5" fillId="0" borderId="0"/>
    <xf numFmtId="0" fontId="7" fillId="0" borderId="0"/>
    <xf numFmtId="2" fontId="5" fillId="0" borderId="0"/>
    <xf numFmtId="2" fontId="5" fillId="0" borderId="0"/>
    <xf numFmtId="2" fontId="5" fillId="0" borderId="0"/>
    <xf numFmtId="14" fontId="5" fillId="0" borderId="0"/>
    <xf numFmtId="3" fontId="5" fillId="0" borderId="0"/>
    <xf numFmtId="0" fontId="5" fillId="0" borderId="1"/>
    <xf numFmtId="0" fontId="7" fillId="0" borderId="0"/>
    <xf numFmtId="0" fontId="7" fillId="0" borderId="0"/>
    <xf numFmtId="0" fontId="6" fillId="0" borderId="0"/>
    <xf numFmtId="0" fontId="6" fillId="0" borderId="0"/>
    <xf numFmtId="0" fontId="6" fillId="0" borderId="0"/>
    <xf numFmtId="0" fontId="7" fillId="0" borderId="0"/>
    <xf numFmtId="0" fontId="6" fillId="0" borderId="0"/>
    <xf numFmtId="2" fontId="5" fillId="0" borderId="0"/>
    <xf numFmtId="166" fontId="5" fillId="0" borderId="0"/>
    <xf numFmtId="2" fontId="5" fillId="0" borderId="0"/>
    <xf numFmtId="0" fontId="6" fillId="0" borderId="0"/>
    <xf numFmtId="0" fontId="5" fillId="0" borderId="1"/>
    <xf numFmtId="0" fontId="7" fillId="0" borderId="0"/>
    <xf numFmtId="14" fontId="5" fillId="0" borderId="0"/>
    <xf numFmtId="0" fontId="6" fillId="0" borderId="0"/>
    <xf numFmtId="0" fontId="5" fillId="0" borderId="1"/>
    <xf numFmtId="0" fontId="7" fillId="0" borderId="0"/>
    <xf numFmtId="0" fontId="5" fillId="0" borderId="1"/>
    <xf numFmtId="0" fontId="5" fillId="0" borderId="1"/>
    <xf numFmtId="166" fontId="5" fillId="0" borderId="0"/>
    <xf numFmtId="166" fontId="5" fillId="0" borderId="0"/>
    <xf numFmtId="0" fontId="5" fillId="0" borderId="1"/>
    <xf numFmtId="14" fontId="5" fillId="0" borderId="0"/>
    <xf numFmtId="14" fontId="5" fillId="0" borderId="0"/>
    <xf numFmtId="3" fontId="5" fillId="0" borderId="0"/>
    <xf numFmtId="0" fontId="7" fillId="0" borderId="0"/>
    <xf numFmtId="0" fontId="7" fillId="0" borderId="0"/>
    <xf numFmtId="0" fontId="7" fillId="0" borderId="0"/>
    <xf numFmtId="0" fontId="5" fillId="0" borderId="1"/>
    <xf numFmtId="0" fontId="6" fillId="0" borderId="0"/>
    <xf numFmtId="0" fontId="5" fillId="0" borderId="0"/>
    <xf numFmtId="166" fontId="5" fillId="0" borderId="0"/>
    <xf numFmtId="0" fontId="7" fillId="0" borderId="0"/>
    <xf numFmtId="14" fontId="5" fillId="0" borderId="0"/>
    <xf numFmtId="0" fontId="6" fillId="0" borderId="0"/>
    <xf numFmtId="166" fontId="5" fillId="0" borderId="0"/>
    <xf numFmtId="3" fontId="5" fillId="0" borderId="0"/>
    <xf numFmtId="0" fontId="6" fillId="0" borderId="0"/>
    <xf numFmtId="0" fontId="5" fillId="0" borderId="1"/>
    <xf numFmtId="0" fontId="7" fillId="0" borderId="0"/>
    <xf numFmtId="0" fontId="7" fillId="0" borderId="0"/>
    <xf numFmtId="0" fontId="5" fillId="0" borderId="1"/>
    <xf numFmtId="0" fontId="7" fillId="0" borderId="0"/>
    <xf numFmtId="2" fontId="5" fillId="0" borderId="0"/>
    <xf numFmtId="14" fontId="5" fillId="0" borderId="0"/>
    <xf numFmtId="0" fontId="5" fillId="0" borderId="0"/>
    <xf numFmtId="2" fontId="5" fillId="0" borderId="0"/>
    <xf numFmtId="166" fontId="5" fillId="0" borderId="0"/>
    <xf numFmtId="0" fontId="7" fillId="0" borderId="0"/>
    <xf numFmtId="0" fontId="7" fillId="0" borderId="0"/>
    <xf numFmtId="2" fontId="5" fillId="0" borderId="0"/>
    <xf numFmtId="2" fontId="5" fillId="0" borderId="0"/>
    <xf numFmtId="0" fontId="5" fillId="0" borderId="0"/>
    <xf numFmtId="3" fontId="5" fillId="0" borderId="0"/>
    <xf numFmtId="0" fontId="7" fillId="0" borderId="0"/>
    <xf numFmtId="14" fontId="5" fillId="0" borderId="0"/>
    <xf numFmtId="2" fontId="5" fillId="0" borderId="0"/>
    <xf numFmtId="0" fontId="7" fillId="0" borderId="0"/>
    <xf numFmtId="166" fontId="5" fillId="0" borderId="0"/>
    <xf numFmtId="0" fontId="6" fillId="0" borderId="0"/>
    <xf numFmtId="0" fontId="7" fillId="0" borderId="0"/>
    <xf numFmtId="0" fontId="6" fillId="0" borderId="0"/>
    <xf numFmtId="0" fontId="7" fillId="0" borderId="0"/>
    <xf numFmtId="0" fontId="7" fillId="0" borderId="0"/>
    <xf numFmtId="166" fontId="5" fillId="0" borderId="0"/>
    <xf numFmtId="14" fontId="5" fillId="0" borderId="0"/>
    <xf numFmtId="0" fontId="6" fillId="0" borderId="0"/>
    <xf numFmtId="0" fontId="5" fillId="0" borderId="1"/>
    <xf numFmtId="0" fontId="5" fillId="0" borderId="1"/>
    <xf numFmtId="0" fontId="5" fillId="0" borderId="1"/>
    <xf numFmtId="2" fontId="5" fillId="0" borderId="0"/>
    <xf numFmtId="2" fontId="5" fillId="0" borderId="0"/>
    <xf numFmtId="14" fontId="5" fillId="0" borderId="0"/>
    <xf numFmtId="0" fontId="7" fillId="0" borderId="0"/>
    <xf numFmtId="3" fontId="5" fillId="0" borderId="0"/>
    <xf numFmtId="0" fontId="5" fillId="0" borderId="0"/>
    <xf numFmtId="2" fontId="5" fillId="0" borderId="0"/>
    <xf numFmtId="166" fontId="5" fillId="0" borderId="0"/>
    <xf numFmtId="2" fontId="5" fillId="0" borderId="0"/>
    <xf numFmtId="0" fontId="5" fillId="0" borderId="1"/>
    <xf numFmtId="166" fontId="5" fillId="0" borderId="0"/>
    <xf numFmtId="14" fontId="5" fillId="0" borderId="0"/>
    <xf numFmtId="14" fontId="5" fillId="0" borderId="0"/>
    <xf numFmtId="166" fontId="5" fillId="0" borderId="0"/>
    <xf numFmtId="14" fontId="5" fillId="0" borderId="0"/>
    <xf numFmtId="3" fontId="5" fillId="0" borderId="0"/>
    <xf numFmtId="0" fontId="6" fillId="0" borderId="0"/>
    <xf numFmtId="14" fontId="5" fillId="0" borderId="0"/>
    <xf numFmtId="14" fontId="5" fillId="0" borderId="0"/>
    <xf numFmtId="0" fontId="7" fillId="0" borderId="0"/>
    <xf numFmtId="14" fontId="5" fillId="0" borderId="0"/>
    <xf numFmtId="2" fontId="5" fillId="0" borderId="0"/>
    <xf numFmtId="166" fontId="5" fillId="0" borderId="0"/>
    <xf numFmtId="0" fontId="5" fillId="0" borderId="0"/>
    <xf numFmtId="14" fontId="5" fillId="0" borderId="0"/>
    <xf numFmtId="2" fontId="5" fillId="0" borderId="0"/>
    <xf numFmtId="2" fontId="5" fillId="0" borderId="0"/>
    <xf numFmtId="166" fontId="5" fillId="0" borderId="0"/>
    <xf numFmtId="166" fontId="5" fillId="0" borderId="0"/>
    <xf numFmtId="14" fontId="5" fillId="0" borderId="0"/>
    <xf numFmtId="2" fontId="5" fillId="0" borderId="0"/>
    <xf numFmtId="0" fontId="5" fillId="0" borderId="0"/>
    <xf numFmtId="0" fontId="6" fillId="0" borderId="0"/>
    <xf numFmtId="0" fontId="5" fillId="0" borderId="1"/>
    <xf numFmtId="3" fontId="5" fillId="0" borderId="0"/>
    <xf numFmtId="3" fontId="5" fillId="0" borderId="0"/>
    <xf numFmtId="0" fontId="7" fillId="0" borderId="0"/>
    <xf numFmtId="2" fontId="5" fillId="0" borderId="0"/>
    <xf numFmtId="14" fontId="5" fillId="0" borderId="0"/>
    <xf numFmtId="0" fontId="7" fillId="0" borderId="0"/>
    <xf numFmtId="3" fontId="5" fillId="0" borderId="0"/>
    <xf numFmtId="2" fontId="5" fillId="0" borderId="0"/>
    <xf numFmtId="0" fontId="7" fillId="0" borderId="0"/>
    <xf numFmtId="0" fontId="5" fillId="0" borderId="1"/>
    <xf numFmtId="2" fontId="5" fillId="0" borderId="0"/>
    <xf numFmtId="3" fontId="5" fillId="0" borderId="0"/>
    <xf numFmtId="0" fontId="5" fillId="0" borderId="0"/>
    <xf numFmtId="3" fontId="5" fillId="0" borderId="0"/>
    <xf numFmtId="14" fontId="5" fillId="0" borderId="0"/>
    <xf numFmtId="3" fontId="5" fillId="0" borderId="0"/>
    <xf numFmtId="166" fontId="5" fillId="0" borderId="0"/>
    <xf numFmtId="14" fontId="5" fillId="0" borderId="0"/>
    <xf numFmtId="0" fontId="7" fillId="0" borderId="0"/>
    <xf numFmtId="14" fontId="5" fillId="0" borderId="0"/>
    <xf numFmtId="0" fontId="6" fillId="0" borderId="0"/>
    <xf numFmtId="0" fontId="7" fillId="0" borderId="0"/>
    <xf numFmtId="3" fontId="5" fillId="0" borderId="0"/>
    <xf numFmtId="0" fontId="6" fillId="0" borderId="0"/>
    <xf numFmtId="166" fontId="5" fillId="0" borderId="0"/>
    <xf numFmtId="0" fontId="7" fillId="0" borderId="0"/>
    <xf numFmtId="0" fontId="5" fillId="0" borderId="0"/>
    <xf numFmtId="0" fontId="6" fillId="0" borderId="0"/>
    <xf numFmtId="2" fontId="5" fillId="0" borderId="0"/>
    <xf numFmtId="3" fontId="5" fillId="0" borderId="0"/>
    <xf numFmtId="166" fontId="5" fillId="0" borderId="0"/>
    <xf numFmtId="0" fontId="5" fillId="0" borderId="1"/>
    <xf numFmtId="3" fontId="5" fillId="0" borderId="0"/>
    <xf numFmtId="0" fontId="5" fillId="0" borderId="1"/>
    <xf numFmtId="2" fontId="5" fillId="0" borderId="0"/>
    <xf numFmtId="0" fontId="5" fillId="0" borderId="1"/>
    <xf numFmtId="14" fontId="5" fillId="0" borderId="0"/>
    <xf numFmtId="166" fontId="5" fillId="0" borderId="0"/>
    <xf numFmtId="14" fontId="5" fillId="0" borderId="0"/>
    <xf numFmtId="2" fontId="5" fillId="0" borderId="0"/>
    <xf numFmtId="0" fontId="6" fillId="0" borderId="0"/>
    <xf numFmtId="0" fontId="6" fillId="0" borderId="0"/>
    <xf numFmtId="2" fontId="5" fillId="0" borderId="0"/>
    <xf numFmtId="0" fontId="6" fillId="0" borderId="0"/>
    <xf numFmtId="0" fontId="7" fillId="0" borderId="0"/>
    <xf numFmtId="166" fontId="5" fillId="0" borderId="0"/>
    <xf numFmtId="0" fontId="6" fillId="0" borderId="0"/>
    <xf numFmtId="166" fontId="5" fillId="0" borderId="0"/>
    <xf numFmtId="0" fontId="5" fillId="0" borderId="0"/>
    <xf numFmtId="14" fontId="5" fillId="0" borderId="0"/>
    <xf numFmtId="0" fontId="7" fillId="0" borderId="0"/>
    <xf numFmtId="0" fontId="5" fillId="0" borderId="0"/>
    <xf numFmtId="0" fontId="5" fillId="0" borderId="1"/>
    <xf numFmtId="0" fontId="7" fillId="0" borderId="0"/>
    <xf numFmtId="0" fontId="6" fillId="0" borderId="0"/>
    <xf numFmtId="2" fontId="5" fillId="0" borderId="0"/>
    <xf numFmtId="3" fontId="5" fillId="0" borderId="0"/>
    <xf numFmtId="14" fontId="5" fillId="0" borderId="0"/>
    <xf numFmtId="0" fontId="5" fillId="0" borderId="0"/>
    <xf numFmtId="0" fontId="6" fillId="0" borderId="0"/>
    <xf numFmtId="166" fontId="5" fillId="0" borderId="0"/>
    <xf numFmtId="14" fontId="5" fillId="0" borderId="0"/>
    <xf numFmtId="0" fontId="7" fillId="0" borderId="0"/>
    <xf numFmtId="0" fontId="7" fillId="0" borderId="0"/>
    <xf numFmtId="14" fontId="5" fillId="0" borderId="0"/>
    <xf numFmtId="14" fontId="5" fillId="0" borderId="0"/>
    <xf numFmtId="3" fontId="5" fillId="0" borderId="0"/>
    <xf numFmtId="3" fontId="5" fillId="0" borderId="0"/>
    <xf numFmtId="2" fontId="5" fillId="0" borderId="0"/>
    <xf numFmtId="0" fontId="7" fillId="0" borderId="0"/>
    <xf numFmtId="0" fontId="7" fillId="0" borderId="0"/>
    <xf numFmtId="14" fontId="5" fillId="0" borderId="0"/>
    <xf numFmtId="3" fontId="5" fillId="0" borderId="0"/>
    <xf numFmtId="0" fontId="5" fillId="0" borderId="1"/>
    <xf numFmtId="14" fontId="5" fillId="0" borderId="0"/>
    <xf numFmtId="0" fontId="5" fillId="0" borderId="1"/>
    <xf numFmtId="166" fontId="5" fillId="0" borderId="0"/>
    <xf numFmtId="0" fontId="7" fillId="0" borderId="0"/>
    <xf numFmtId="2" fontId="5" fillId="0" borderId="0"/>
    <xf numFmtId="0" fontId="5" fillId="0" borderId="1"/>
    <xf numFmtId="0" fontId="7" fillId="0" borderId="0"/>
    <xf numFmtId="0" fontId="5" fillId="0" borderId="1"/>
    <xf numFmtId="3" fontId="5" fillId="0" borderId="0"/>
    <xf numFmtId="0" fontId="6" fillId="0" borderId="0"/>
    <xf numFmtId="0" fontId="6" fillId="0" borderId="0"/>
    <xf numFmtId="2" fontId="5" fillId="0" borderId="0"/>
    <xf numFmtId="14" fontId="5" fillId="0" borderId="0"/>
    <xf numFmtId="0" fontId="6" fillId="0" borderId="0"/>
    <xf numFmtId="0" fontId="5" fillId="0" borderId="1"/>
    <xf numFmtId="0" fontId="5" fillId="0" borderId="1"/>
    <xf numFmtId="0" fontId="5" fillId="0" borderId="0"/>
    <xf numFmtId="14" fontId="5" fillId="0" borderId="0"/>
    <xf numFmtId="166" fontId="5" fillId="0" borderId="0"/>
    <xf numFmtId="0" fontId="5" fillId="0" borderId="0"/>
    <xf numFmtId="2" fontId="5" fillId="0" borderId="0"/>
    <xf numFmtId="0" fontId="6" fillId="0" borderId="0"/>
    <xf numFmtId="0" fontId="7" fillId="0" borderId="0"/>
    <xf numFmtId="0" fontId="5" fillId="0" borderId="1"/>
    <xf numFmtId="0" fontId="7" fillId="0" borderId="0"/>
    <xf numFmtId="14" fontId="5" fillId="0" borderId="0"/>
    <xf numFmtId="14" fontId="5" fillId="0" borderId="0"/>
    <xf numFmtId="0" fontId="5" fillId="0" borderId="1"/>
    <xf numFmtId="0" fontId="6" fillId="0" borderId="0"/>
    <xf numFmtId="14" fontId="5" fillId="0" borderId="0"/>
    <xf numFmtId="3" fontId="5" fillId="0" borderId="0"/>
    <xf numFmtId="0" fontId="5" fillId="0" borderId="0"/>
    <xf numFmtId="14" fontId="5" fillId="0" borderId="0"/>
    <xf numFmtId="0" fontId="5" fillId="0" borderId="1"/>
    <xf numFmtId="14" fontId="5" fillId="0" borderId="0"/>
    <xf numFmtId="0" fontId="7" fillId="0" borderId="0"/>
    <xf numFmtId="2" fontId="5" fillId="0" borderId="0"/>
    <xf numFmtId="2" fontId="5" fillId="0" borderId="0"/>
    <xf numFmtId="0" fontId="6" fillId="0" borderId="0"/>
    <xf numFmtId="0" fontId="7" fillId="0" borderId="0"/>
    <xf numFmtId="0" fontId="5" fillId="0" borderId="1"/>
    <xf numFmtId="166" fontId="5" fillId="0" borderId="0"/>
    <xf numFmtId="3" fontId="5" fillId="0" borderId="0"/>
    <xf numFmtId="2" fontId="5" fillId="0" borderId="0"/>
    <xf numFmtId="0" fontId="7" fillId="0" borderId="0"/>
    <xf numFmtId="0" fontId="7" fillId="0" borderId="0"/>
    <xf numFmtId="0" fontId="7" fillId="0" borderId="0"/>
    <xf numFmtId="0" fontId="7"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4" fontId="5" fillId="0" borderId="0"/>
    <xf numFmtId="3" fontId="5" fillId="0" borderId="0"/>
    <xf numFmtId="0" fontId="7" fillId="0" borderId="0"/>
    <xf numFmtId="166" fontId="5" fillId="0" borderId="0"/>
    <xf numFmtId="0" fontId="7" fillId="0" borderId="0"/>
    <xf numFmtId="0" fontId="5" fillId="0" borderId="1"/>
    <xf numFmtId="0" fontId="7" fillId="0" borderId="0"/>
    <xf numFmtId="0" fontId="5" fillId="0" borderId="1"/>
    <xf numFmtId="0" fontId="7" fillId="0" borderId="0"/>
    <xf numFmtId="2" fontId="5" fillId="0" borderId="0"/>
    <xf numFmtId="0" fontId="7" fillId="0" borderId="0"/>
    <xf numFmtId="0" fontId="7" fillId="0" borderId="0"/>
    <xf numFmtId="14" fontId="5" fillId="0" borderId="0"/>
    <xf numFmtId="166" fontId="5" fillId="0" borderId="0"/>
    <xf numFmtId="0" fontId="6" fillId="0" borderId="0"/>
    <xf numFmtId="0" fontId="6" fillId="0" borderId="0"/>
    <xf numFmtId="2" fontId="5" fillId="0" borderId="0"/>
    <xf numFmtId="0" fontId="6" fillId="0" borderId="0"/>
    <xf numFmtId="0" fontId="6" fillId="0" borderId="0"/>
    <xf numFmtId="0" fontId="5" fillId="0" borderId="0"/>
    <xf numFmtId="2" fontId="5" fillId="0" borderId="0"/>
    <xf numFmtId="0" fontId="6" fillId="0" borderId="0"/>
    <xf numFmtId="0" fontId="7" fillId="0" borderId="0"/>
    <xf numFmtId="14" fontId="5" fillId="0" borderId="0"/>
    <xf numFmtId="14" fontId="5" fillId="0" borderId="0"/>
    <xf numFmtId="14" fontId="5" fillId="0" borderId="0"/>
    <xf numFmtId="14" fontId="5" fillId="0" borderId="0"/>
    <xf numFmtId="0" fontId="5" fillId="0" borderId="0"/>
    <xf numFmtId="0" fontId="6" fillId="0" borderId="0"/>
    <xf numFmtId="2" fontId="5" fillId="0" borderId="0"/>
    <xf numFmtId="0" fontId="5" fillId="0" borderId="0"/>
    <xf numFmtId="0" fontId="5" fillId="0" borderId="1"/>
    <xf numFmtId="0" fontId="5" fillId="0" borderId="1"/>
    <xf numFmtId="0" fontId="5" fillId="0" borderId="1"/>
    <xf numFmtId="14" fontId="5" fillId="0" borderId="0"/>
    <xf numFmtId="14" fontId="5" fillId="0" borderId="0"/>
    <xf numFmtId="166" fontId="5" fillId="0" borderId="0"/>
    <xf numFmtId="0" fontId="5" fillId="0" borderId="1"/>
    <xf numFmtId="0" fontId="5" fillId="0" borderId="1"/>
    <xf numFmtId="2" fontId="5" fillId="0" borderId="0"/>
    <xf numFmtId="2" fontId="5" fillId="0" borderId="0"/>
    <xf numFmtId="3" fontId="5" fillId="0" borderId="0"/>
    <xf numFmtId="2" fontId="5" fillId="0" borderId="0"/>
    <xf numFmtId="14" fontId="5" fillId="0" borderId="0"/>
    <xf numFmtId="0" fontId="6" fillId="0" borderId="0"/>
    <xf numFmtId="14" fontId="5" fillId="0" borderId="0"/>
    <xf numFmtId="0" fontId="5" fillId="0" borderId="0"/>
    <xf numFmtId="14" fontId="5" fillId="0" borderId="0"/>
    <xf numFmtId="0" fontId="7" fillId="0" borderId="0"/>
    <xf numFmtId="14" fontId="5" fillId="0" borderId="0"/>
    <xf numFmtId="0" fontId="6" fillId="0" borderId="0"/>
    <xf numFmtId="2" fontId="5" fillId="0" borderId="0"/>
    <xf numFmtId="0" fontId="5" fillId="0" borderId="1"/>
    <xf numFmtId="0" fontId="7" fillId="0" borderId="0"/>
    <xf numFmtId="166" fontId="5" fillId="0" borderId="0"/>
    <xf numFmtId="166" fontId="5" fillId="0" borderId="0"/>
    <xf numFmtId="3" fontId="5" fillId="0" borderId="0"/>
    <xf numFmtId="14" fontId="5" fillId="0" borderId="0"/>
    <xf numFmtId="3" fontId="5" fillId="0" borderId="0"/>
    <xf numFmtId="2" fontId="5" fillId="0" borderId="0"/>
    <xf numFmtId="3" fontId="5" fillId="0" borderId="0"/>
    <xf numFmtId="2" fontId="5" fillId="0" borderId="0"/>
    <xf numFmtId="3" fontId="5" fillId="0" borderId="0"/>
    <xf numFmtId="0" fontId="7" fillId="0" borderId="0"/>
    <xf numFmtId="0" fontId="5" fillId="0" borderId="0"/>
    <xf numFmtId="0" fontId="5" fillId="0" borderId="1"/>
    <xf numFmtId="0" fontId="5" fillId="0" borderId="0"/>
    <xf numFmtId="0" fontId="5" fillId="0" borderId="1"/>
    <xf numFmtId="0" fontId="5" fillId="0" borderId="0"/>
    <xf numFmtId="0" fontId="7" fillId="0" borderId="0"/>
    <xf numFmtId="14" fontId="5" fillId="0" borderId="0"/>
    <xf numFmtId="14" fontId="5" fillId="0" borderId="0"/>
    <xf numFmtId="0" fontId="5" fillId="0" borderId="0"/>
    <xf numFmtId="0" fontId="6" fillId="0" borderId="0"/>
    <xf numFmtId="2" fontId="5" fillId="0" borderId="0"/>
    <xf numFmtId="14" fontId="5" fillId="0" borderId="0"/>
    <xf numFmtId="0" fontId="7" fillId="0" borderId="0"/>
    <xf numFmtId="3" fontId="5" fillId="0" borderId="0"/>
    <xf numFmtId="2" fontId="5" fillId="0" borderId="0"/>
    <xf numFmtId="166" fontId="5" fillId="0" borderId="0"/>
    <xf numFmtId="0" fontId="5" fillId="0" borderId="1"/>
    <xf numFmtId="166" fontId="5" fillId="0" borderId="0"/>
    <xf numFmtId="0" fontId="5" fillId="0" borderId="1"/>
    <xf numFmtId="0" fontId="5" fillId="0" borderId="1"/>
    <xf numFmtId="166" fontId="5" fillId="0" borderId="0"/>
    <xf numFmtId="14" fontId="5" fillId="0" borderId="0"/>
    <xf numFmtId="166" fontId="5" fillId="0" borderId="0"/>
    <xf numFmtId="3" fontId="5" fillId="0" borderId="0"/>
    <xf numFmtId="166" fontId="5" fillId="0" borderId="0"/>
    <xf numFmtId="0" fontId="5" fillId="0" borderId="1"/>
    <xf numFmtId="3" fontId="5" fillId="0" borderId="0"/>
    <xf numFmtId="0" fontId="5" fillId="0" borderId="1"/>
    <xf numFmtId="0" fontId="5" fillId="0" borderId="1"/>
    <xf numFmtId="0" fontId="7" fillId="0" borderId="0"/>
    <xf numFmtId="0" fontId="6" fillId="0" borderId="0"/>
    <xf numFmtId="2" fontId="5" fillId="0" borderId="0"/>
    <xf numFmtId="0" fontId="7" fillId="0" borderId="0"/>
    <xf numFmtId="0" fontId="6" fillId="0" borderId="0"/>
    <xf numFmtId="14" fontId="5" fillId="0" borderId="0"/>
    <xf numFmtId="2" fontId="5" fillId="0" borderId="0"/>
    <xf numFmtId="0" fontId="5" fillId="0" borderId="0"/>
    <xf numFmtId="0" fontId="7" fillId="0" borderId="0"/>
    <xf numFmtId="0"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5" fillId="0" borderId="1"/>
    <xf numFmtId="2" fontId="5" fillId="0" borderId="0"/>
    <xf numFmtId="0" fontId="7" fillId="0" borderId="0"/>
    <xf numFmtId="166" fontId="5" fillId="0" borderId="0"/>
    <xf numFmtId="0" fontId="7" fillId="0" borderId="0"/>
    <xf numFmtId="0" fontId="6" fillId="0" borderId="0"/>
    <xf numFmtId="166" fontId="5" fillId="0" borderId="0"/>
    <xf numFmtId="0" fontId="5" fillId="0" borderId="1"/>
    <xf numFmtId="0" fontId="5" fillId="0" borderId="1"/>
    <xf numFmtId="0" fontId="5" fillId="0" borderId="0"/>
    <xf numFmtId="166" fontId="5" fillId="0" borderId="0"/>
    <xf numFmtId="0" fontId="6" fillId="0" borderId="0"/>
    <xf numFmtId="0" fontId="7" fillId="0" borderId="0"/>
    <xf numFmtId="0" fontId="7" fillId="0" borderId="0"/>
    <xf numFmtId="0" fontId="5" fillId="0" borderId="1"/>
    <xf numFmtId="0" fontId="5" fillId="0" borderId="1"/>
    <xf numFmtId="14" fontId="5" fillId="0" borderId="0"/>
    <xf numFmtId="0" fontId="5" fillId="0" borderId="1"/>
    <xf numFmtId="14" fontId="5" fillId="0" borderId="0"/>
    <xf numFmtId="2" fontId="5" fillId="0" borderId="0"/>
    <xf numFmtId="166" fontId="5" fillId="0" borderId="0"/>
    <xf numFmtId="0" fontId="6" fillId="0" borderId="0"/>
    <xf numFmtId="14" fontId="5" fillId="0" borderId="0"/>
    <xf numFmtId="0" fontId="5" fillId="0" borderId="0"/>
    <xf numFmtId="166" fontId="5" fillId="0" borderId="0"/>
    <xf numFmtId="0" fontId="5" fillId="0" borderId="1"/>
    <xf numFmtId="166" fontId="5" fillId="0" borderId="0"/>
    <xf numFmtId="0" fontId="6" fillId="0" borderId="0"/>
    <xf numFmtId="0" fontId="6" fillId="0" borderId="0"/>
    <xf numFmtId="0" fontId="7" fillId="0" borderId="0"/>
    <xf numFmtId="0" fontId="5" fillId="0" borderId="1"/>
    <xf numFmtId="14" fontId="5" fillId="0" borderId="0"/>
    <xf numFmtId="166" fontId="5" fillId="0" borderId="0"/>
    <xf numFmtId="166" fontId="5" fillId="0" borderId="0"/>
    <xf numFmtId="0" fontId="5" fillId="0" borderId="1"/>
    <xf numFmtId="3" fontId="5" fillId="0" borderId="0"/>
    <xf numFmtId="3" fontId="5" fillId="0" borderId="0"/>
    <xf numFmtId="166" fontId="5" fillId="0" borderId="0"/>
    <xf numFmtId="0" fontId="6" fillId="0" borderId="0"/>
    <xf numFmtId="14" fontId="5" fillId="0" borderId="0"/>
    <xf numFmtId="0" fontId="7" fillId="0" borderId="0"/>
    <xf numFmtId="2" fontId="5" fillId="0" borderId="0"/>
    <xf numFmtId="0" fontId="6" fillId="0" borderId="0"/>
    <xf numFmtId="14" fontId="5" fillId="0" borderId="0"/>
    <xf numFmtId="2" fontId="5" fillId="0" borderId="0"/>
    <xf numFmtId="14" fontId="5" fillId="0" borderId="0"/>
    <xf numFmtId="0" fontId="5" fillId="0" borderId="0"/>
    <xf numFmtId="166" fontId="5" fillId="0" borderId="0"/>
    <xf numFmtId="0" fontId="6"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7" fillId="0" borderId="0"/>
    <xf numFmtId="3" fontId="5" fillId="0" borderId="0"/>
    <xf numFmtId="0" fontId="5" fillId="0" borderId="1"/>
    <xf numFmtId="166" fontId="5" fillId="0" borderId="0"/>
    <xf numFmtId="166" fontId="5" fillId="0" borderId="0"/>
    <xf numFmtId="0" fontId="7" fillId="0" borderId="0"/>
    <xf numFmtId="0" fontId="7" fillId="0" borderId="0"/>
    <xf numFmtId="0" fontId="6" fillId="0" borderId="0"/>
    <xf numFmtId="0" fontId="7" fillId="0" borderId="0"/>
    <xf numFmtId="0" fontId="6" fillId="0" borderId="0"/>
    <xf numFmtId="3" fontId="5" fillId="0" borderId="0"/>
    <xf numFmtId="14" fontId="5" fillId="0" borderId="0"/>
    <xf numFmtId="0" fontId="7" fillId="0" borderId="0"/>
    <xf numFmtId="0" fontId="6" fillId="0" borderId="0"/>
    <xf numFmtId="0" fontId="5" fillId="0" borderId="1"/>
    <xf numFmtId="2" fontId="5" fillId="0" borderId="0"/>
    <xf numFmtId="2" fontId="5" fillId="0" borderId="0"/>
    <xf numFmtId="3" fontId="5" fillId="0" borderId="0"/>
    <xf numFmtId="2" fontId="5" fillId="0" borderId="0"/>
    <xf numFmtId="0" fontId="6" fillId="0" borderId="0"/>
    <xf numFmtId="3" fontId="5" fillId="0" borderId="0"/>
    <xf numFmtId="0" fontId="6" fillId="0" borderId="0"/>
    <xf numFmtId="0" fontId="7" fillId="0" borderId="0"/>
    <xf numFmtId="2" fontId="5" fillId="0" borderId="0"/>
    <xf numFmtId="0" fontId="5" fillId="0" borderId="1"/>
    <xf numFmtId="166" fontId="5" fillId="0" borderId="0"/>
    <xf numFmtId="14" fontId="5" fillId="0" borderId="0"/>
    <xf numFmtId="166" fontId="5" fillId="0" borderId="0"/>
    <xf numFmtId="0" fontId="7" fillId="0" borderId="0"/>
    <xf numFmtId="3" fontId="5" fillId="0" borderId="0"/>
    <xf numFmtId="0" fontId="5" fillId="0" borderId="0"/>
    <xf numFmtId="14" fontId="5" fillId="0" borderId="0"/>
    <xf numFmtId="0" fontId="5" fillId="0" borderId="1"/>
    <xf numFmtId="3" fontId="5" fillId="0" borderId="0"/>
    <xf numFmtId="0" fontId="7" fillId="0" borderId="0"/>
    <xf numFmtId="0" fontId="5" fillId="0" borderId="0"/>
    <xf numFmtId="3" fontId="5" fillId="0" borderId="0"/>
    <xf numFmtId="3" fontId="5" fillId="0" borderId="0"/>
    <xf numFmtId="0" fontId="6" fillId="0" borderId="0"/>
    <xf numFmtId="0" fontId="5" fillId="0" borderId="1"/>
    <xf numFmtId="2" fontId="5" fillId="0" borderId="0"/>
    <xf numFmtId="3" fontId="5" fillId="0" borderId="0"/>
    <xf numFmtId="2" fontId="5" fillId="0" borderId="0"/>
    <xf numFmtId="0" fontId="5" fillId="0" borderId="0"/>
    <xf numFmtId="2" fontId="5" fillId="0" borderId="0"/>
    <xf numFmtId="0" fontId="6" fillId="0" borderId="0"/>
    <xf numFmtId="166" fontId="5" fillId="0" borderId="0"/>
    <xf numFmtId="0" fontId="7" fillId="0" borderId="0"/>
    <xf numFmtId="0" fontId="5" fillId="0" borderId="0"/>
    <xf numFmtId="0" fontId="6" fillId="0" borderId="0"/>
    <xf numFmtId="2"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4" fontId="5" fillId="0" borderId="0"/>
    <xf numFmtId="0" fontId="6" fillId="0" borderId="0"/>
    <xf numFmtId="166" fontId="5" fillId="0" borderId="0"/>
    <xf numFmtId="0" fontId="7" fillId="0" borderId="0"/>
    <xf numFmtId="0" fontId="6" fillId="0" borderId="0"/>
    <xf numFmtId="2" fontId="5" fillId="0" borderId="0"/>
    <xf numFmtId="3" fontId="5" fillId="0" borderId="0"/>
    <xf numFmtId="0" fontId="5" fillId="0" borderId="1"/>
    <xf numFmtId="166" fontId="5" fillId="0" borderId="0"/>
    <xf numFmtId="0" fontId="6" fillId="0" borderId="0"/>
    <xf numFmtId="2" fontId="5" fillId="0" borderId="0"/>
    <xf numFmtId="0" fontId="7" fillId="0" borderId="0"/>
    <xf numFmtId="0" fontId="5" fillId="0" borderId="1"/>
    <xf numFmtId="2" fontId="5" fillId="0" borderId="0"/>
    <xf numFmtId="0" fontId="7" fillId="0" borderId="0"/>
    <xf numFmtId="0" fontId="6" fillId="0" borderId="0"/>
    <xf numFmtId="0" fontId="7" fillId="0" borderId="0"/>
    <xf numFmtId="0" fontId="6" fillId="0" borderId="0"/>
    <xf numFmtId="0" fontId="5" fillId="0" borderId="1"/>
    <xf numFmtId="0" fontId="5" fillId="0" borderId="1"/>
    <xf numFmtId="3" fontId="5" fillId="0" borderId="0"/>
    <xf numFmtId="166" fontId="5" fillId="0" borderId="0"/>
    <xf numFmtId="0" fontId="6" fillId="0" borderId="0"/>
    <xf numFmtId="166" fontId="5" fillId="0" borderId="0"/>
    <xf numFmtId="0" fontId="5" fillId="0" borderId="1"/>
    <xf numFmtId="0" fontId="7" fillId="0" borderId="0"/>
    <xf numFmtId="166" fontId="5" fillId="0" borderId="0"/>
    <xf numFmtId="0" fontId="7" fillId="0" borderId="0"/>
    <xf numFmtId="2" fontId="5" fillId="0" borderId="0"/>
    <xf numFmtId="166" fontId="5" fillId="0" borderId="0"/>
    <xf numFmtId="0" fontId="5" fillId="0" borderId="1"/>
    <xf numFmtId="166" fontId="5" fillId="0" borderId="0"/>
    <xf numFmtId="0" fontId="7" fillId="0" borderId="0"/>
    <xf numFmtId="166" fontId="5" fillId="0" borderId="0"/>
    <xf numFmtId="14" fontId="5" fillId="0" borderId="0"/>
    <xf numFmtId="166" fontId="5" fillId="0" borderId="0"/>
    <xf numFmtId="0" fontId="6" fillId="0" borderId="0"/>
    <xf numFmtId="0" fontId="6" fillId="0" borderId="0"/>
    <xf numFmtId="3" fontId="5" fillId="0" borderId="0"/>
    <xf numFmtId="166" fontId="5" fillId="0" borderId="0"/>
    <xf numFmtId="166" fontId="5" fillId="0" borderId="0"/>
    <xf numFmtId="2" fontId="5" fillId="0" borderId="0"/>
    <xf numFmtId="166" fontId="5" fillId="0" borderId="0"/>
    <xf numFmtId="14"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7" fillId="0" borderId="0"/>
    <xf numFmtId="0" fontId="6" fillId="0" borderId="0"/>
    <xf numFmtId="0" fontId="7" fillId="0" borderId="0"/>
    <xf numFmtId="3" fontId="5" fillId="0" borderId="0"/>
    <xf numFmtId="2" fontId="5" fillId="0" borderId="0"/>
    <xf numFmtId="166" fontId="5" fillId="0" borderId="0"/>
    <xf numFmtId="14" fontId="5" fillId="0" borderId="0"/>
    <xf numFmtId="0" fontId="6" fillId="0" borderId="0"/>
    <xf numFmtId="0" fontId="5" fillId="0" borderId="0"/>
    <xf numFmtId="166" fontId="5" fillId="0" borderId="0"/>
    <xf numFmtId="0" fontId="6" fillId="0" borderId="0"/>
    <xf numFmtId="3" fontId="5" fillId="0" borderId="0"/>
    <xf numFmtId="0" fontId="6" fillId="0" borderId="0"/>
    <xf numFmtId="0" fontId="5" fillId="0" borderId="1"/>
    <xf numFmtId="0" fontId="6" fillId="0" borderId="0"/>
    <xf numFmtId="0" fontId="7" fillId="0" borderId="0"/>
    <xf numFmtId="166" fontId="5" fillId="0" borderId="0"/>
    <xf numFmtId="0" fontId="7" fillId="0" borderId="0"/>
    <xf numFmtId="0" fontId="7" fillId="0" borderId="0"/>
    <xf numFmtId="0" fontId="5" fillId="0" borderId="1"/>
    <xf numFmtId="0" fontId="5" fillId="0" borderId="0"/>
    <xf numFmtId="0" fontId="5" fillId="0" borderId="1"/>
    <xf numFmtId="3" fontId="5" fillId="0" borderId="0"/>
    <xf numFmtId="14" fontId="5" fillId="0" borderId="0"/>
    <xf numFmtId="0" fontId="6" fillId="0" borderId="0"/>
    <xf numFmtId="166" fontId="5" fillId="0" borderId="0"/>
    <xf numFmtId="2" fontId="5" fillId="0" borderId="0"/>
    <xf numFmtId="3" fontId="5" fillId="0" borderId="0"/>
    <xf numFmtId="0" fontId="5" fillId="0" borderId="1"/>
    <xf numFmtId="3" fontId="5" fillId="0" borderId="0"/>
    <xf numFmtId="3" fontId="5" fillId="0" borderId="0"/>
    <xf numFmtId="0" fontId="6" fillId="0" borderId="0"/>
    <xf numFmtId="3" fontId="5" fillId="0" borderId="0"/>
    <xf numFmtId="0" fontId="5" fillId="0" borderId="1"/>
    <xf numFmtId="0" fontId="5" fillId="0" borderId="0"/>
    <xf numFmtId="0" fontId="5" fillId="0" borderId="0"/>
    <xf numFmtId="0" fontId="5" fillId="0" borderId="1"/>
    <xf numFmtId="0" fontId="7" fillId="0" borderId="0"/>
    <xf numFmtId="2" fontId="5" fillId="0" borderId="0"/>
    <xf numFmtId="0" fontId="7" fillId="0" borderId="0"/>
    <xf numFmtId="3" fontId="5" fillId="0" borderId="0"/>
    <xf numFmtId="0" fontId="7" fillId="0" borderId="0"/>
    <xf numFmtId="2" fontId="5" fillId="0" borderId="0"/>
    <xf numFmtId="0" fontId="5" fillId="0" borderId="1"/>
    <xf numFmtId="0" fontId="7" fillId="0" borderId="0"/>
    <xf numFmtId="14" fontId="5" fillId="0" borderId="0"/>
    <xf numFmtId="14" fontId="5" fillId="0" borderId="0"/>
    <xf numFmtId="0" fontId="7" fillId="0" borderId="0"/>
    <xf numFmtId="166"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14" fontId="5" fillId="0" borderId="0"/>
    <xf numFmtId="14" fontId="5" fillId="0" borderId="0"/>
    <xf numFmtId="0" fontId="5" fillId="0" borderId="0"/>
    <xf numFmtId="14" fontId="5" fillId="0" borderId="0"/>
    <xf numFmtId="14" fontId="5" fillId="0" borderId="0"/>
    <xf numFmtId="2" fontId="5" fillId="0" borderId="0"/>
    <xf numFmtId="166" fontId="5" fillId="0" borderId="0"/>
    <xf numFmtId="0" fontId="6" fillId="0" borderId="0"/>
    <xf numFmtId="0" fontId="5" fillId="0" borderId="1"/>
    <xf numFmtId="2" fontId="5" fillId="0" borderId="0"/>
    <xf numFmtId="0" fontId="5" fillId="0" borderId="0"/>
    <xf numFmtId="14" fontId="5" fillId="0" borderId="0"/>
    <xf numFmtId="0" fontId="6" fillId="0" borderId="0"/>
    <xf numFmtId="0" fontId="5" fillId="0" borderId="0"/>
    <xf numFmtId="166" fontId="5" fillId="0" borderId="0"/>
    <xf numFmtId="0" fontId="5" fillId="0" borderId="0"/>
    <xf numFmtId="0" fontId="7" fillId="0" borderId="0"/>
    <xf numFmtId="166" fontId="5" fillId="0" borderId="0"/>
    <xf numFmtId="3" fontId="5" fillId="0" borderId="0"/>
    <xf numFmtId="0" fontId="7" fillId="0" borderId="0"/>
    <xf numFmtId="166" fontId="5" fillId="0" borderId="0"/>
    <xf numFmtId="14" fontId="5" fillId="0" borderId="0"/>
    <xf numFmtId="0" fontId="6" fillId="0" borderId="0"/>
    <xf numFmtId="0" fontId="6" fillId="0" borderId="0"/>
    <xf numFmtId="2" fontId="5" fillId="0" borderId="0"/>
    <xf numFmtId="0" fontId="6" fillId="0" borderId="0"/>
    <xf numFmtId="0" fontId="7" fillId="0" borderId="0"/>
    <xf numFmtId="0" fontId="5" fillId="0" borderId="1"/>
    <xf numFmtId="2" fontId="5" fillId="0" borderId="0"/>
    <xf numFmtId="166" fontId="5" fillId="0" borderId="0"/>
    <xf numFmtId="0" fontId="5" fillId="0" borderId="1"/>
    <xf numFmtId="166" fontId="5" fillId="0" borderId="0"/>
    <xf numFmtId="166" fontId="5" fillId="0" borderId="0"/>
    <xf numFmtId="0" fontId="5" fillId="0" borderId="1"/>
    <xf numFmtId="14" fontId="5" fillId="0" borderId="0"/>
    <xf numFmtId="3" fontId="5" fillId="0" borderId="0"/>
    <xf numFmtId="0" fontId="5" fillId="0" borderId="0"/>
    <xf numFmtId="0" fontId="7" fillId="0" borderId="0"/>
    <xf numFmtId="3" fontId="5" fillId="0" borderId="0"/>
    <xf numFmtId="0" fontId="6" fillId="0" borderId="0"/>
    <xf numFmtId="0" fontId="5" fillId="0" borderId="1"/>
    <xf numFmtId="0" fontId="6" fillId="0" borderId="0"/>
    <xf numFmtId="0" fontId="7" fillId="0" borderId="0"/>
    <xf numFmtId="166" fontId="5" fillId="0" borderId="0"/>
    <xf numFmtId="0" fontId="6" fillId="0" borderId="0"/>
    <xf numFmtId="2" fontId="5" fillId="0" borderId="0"/>
    <xf numFmtId="3" fontId="5" fillId="0" borderId="0"/>
    <xf numFmtId="14" fontId="5" fillId="0" borderId="0"/>
    <xf numFmtId="3" fontId="5" fillId="0" borderId="0"/>
    <xf numFmtId="0" fontId="7" fillId="0" borderId="0"/>
    <xf numFmtId="0" fontId="5" fillId="0" borderId="0"/>
    <xf numFmtId="3" fontId="5" fillId="0" borderId="0"/>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5" fillId="0" borderId="1"/>
    <xf numFmtId="0" fontId="5" fillId="0" borderId="0"/>
    <xf numFmtId="166" fontId="5" fillId="0" borderId="0"/>
    <xf numFmtId="166" fontId="5" fillId="0" borderId="0"/>
    <xf numFmtId="0" fontId="7" fillId="0" borderId="0"/>
    <xf numFmtId="14" fontId="5" fillId="0" borderId="0"/>
    <xf numFmtId="0" fontId="5" fillId="0" borderId="1"/>
    <xf numFmtId="2" fontId="5" fillId="0" borderId="0"/>
    <xf numFmtId="0" fontId="6" fillId="0" borderId="0"/>
    <xf numFmtId="3" fontId="5" fillId="0" borderId="0"/>
    <xf numFmtId="0" fontId="5" fillId="0" borderId="1"/>
    <xf numFmtId="0" fontId="5" fillId="0" borderId="1"/>
    <xf numFmtId="0" fontId="6" fillId="0" borderId="0"/>
    <xf numFmtId="0" fontId="5" fillId="0" borderId="0"/>
    <xf numFmtId="2" fontId="5" fillId="0" borderId="0"/>
    <xf numFmtId="0" fontId="5" fillId="0" borderId="1"/>
    <xf numFmtId="14" fontId="5" fillId="0" borderId="0"/>
    <xf numFmtId="2" fontId="5" fillId="0" borderId="0"/>
    <xf numFmtId="0" fontId="5" fillId="0" borderId="1"/>
    <xf numFmtId="14" fontId="5" fillId="0" borderId="0"/>
    <xf numFmtId="14" fontId="5" fillId="0" borderId="0"/>
    <xf numFmtId="2" fontId="5" fillId="0" borderId="0"/>
    <xf numFmtId="2" fontId="5" fillId="0" borderId="0"/>
    <xf numFmtId="0" fontId="6" fillId="0" borderId="0"/>
    <xf numFmtId="14" fontId="5" fillId="0" borderId="0"/>
    <xf numFmtId="14" fontId="5" fillId="0" borderId="0"/>
    <xf numFmtId="166" fontId="5" fillId="0" borderId="0"/>
    <xf numFmtId="0" fontId="5" fillId="0" borderId="1"/>
    <xf numFmtId="166" fontId="5" fillId="0" borderId="0"/>
    <xf numFmtId="2" fontId="5" fillId="0" borderId="0"/>
    <xf numFmtId="14" fontId="5" fillId="0" borderId="0"/>
    <xf numFmtId="14" fontId="5" fillId="0" borderId="0"/>
    <xf numFmtId="0" fontId="6" fillId="0" borderId="0"/>
    <xf numFmtId="0" fontId="5" fillId="0" borderId="1"/>
    <xf numFmtId="3" fontId="5" fillId="0" borderId="0"/>
    <xf numFmtId="0" fontId="5" fillId="0" borderId="1"/>
    <xf numFmtId="0" fontId="7" fillId="0" borderId="0"/>
    <xf numFmtId="0" fontId="6" fillId="0" borderId="0"/>
    <xf numFmtId="0" fontId="6" fillId="0" borderId="0"/>
    <xf numFmtId="2" fontId="5" fillId="0" borderId="0"/>
    <xf numFmtId="0" fontId="5" fillId="0" borderId="1"/>
    <xf numFmtId="3" fontId="5" fillId="0" borderId="0"/>
    <xf numFmtId="0" fontId="7" fillId="0" borderId="0"/>
    <xf numFmtId="0" fontId="5" fillId="0" borderId="0"/>
    <xf numFmtId="0" fontId="7" fillId="0" borderId="0"/>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0" fontId="7" fillId="0" borderId="0"/>
    <xf numFmtId="166" fontId="5" fillId="0" borderId="0"/>
    <xf numFmtId="166" fontId="5" fillId="0" borderId="0"/>
    <xf numFmtId="0" fontId="5" fillId="0" borderId="1"/>
    <xf numFmtId="0" fontId="7" fillId="0" borderId="0"/>
    <xf numFmtId="0" fontId="5" fillId="0" borderId="1"/>
    <xf numFmtId="0" fontId="6" fillId="0" borderId="0"/>
    <xf numFmtId="3" fontId="5" fillId="0" borderId="0"/>
    <xf numFmtId="166" fontId="5" fillId="0" borderId="0"/>
    <xf numFmtId="0" fontId="7" fillId="0" borderId="0"/>
    <xf numFmtId="3" fontId="5" fillId="0" borderId="0"/>
    <xf numFmtId="3" fontId="5" fillId="0" borderId="0"/>
    <xf numFmtId="0" fontId="5" fillId="0" borderId="0"/>
    <xf numFmtId="2" fontId="5" fillId="0" borderId="0"/>
    <xf numFmtId="2" fontId="5" fillId="0" borderId="0"/>
    <xf numFmtId="2" fontId="5" fillId="0" borderId="0"/>
    <xf numFmtId="2" fontId="5" fillId="0" borderId="0"/>
    <xf numFmtId="0" fontId="6" fillId="0" borderId="0"/>
    <xf numFmtId="0" fontId="6" fillId="0" borderId="0"/>
    <xf numFmtId="0" fontId="7" fillId="0" borderId="0"/>
    <xf numFmtId="0" fontId="6" fillId="0" borderId="0"/>
    <xf numFmtId="3" fontId="5" fillId="0" borderId="0"/>
    <xf numFmtId="3" fontId="5" fillId="0" borderId="0"/>
    <xf numFmtId="2" fontId="5" fillId="0" borderId="0"/>
    <xf numFmtId="166" fontId="5" fillId="0" borderId="0"/>
    <xf numFmtId="0" fontId="5" fillId="0" borderId="1"/>
    <xf numFmtId="166" fontId="5" fillId="0" borderId="0"/>
    <xf numFmtId="0" fontId="7" fillId="0" borderId="0"/>
    <xf numFmtId="0" fontId="5" fillId="0" borderId="1"/>
    <xf numFmtId="0" fontId="5" fillId="0" borderId="1"/>
    <xf numFmtId="3" fontId="5" fillId="0" borderId="0"/>
    <xf numFmtId="0" fontId="5" fillId="0" borderId="1"/>
    <xf numFmtId="166" fontId="5" fillId="0" borderId="0"/>
    <xf numFmtId="3" fontId="5" fillId="0" borderId="0"/>
    <xf numFmtId="14" fontId="5" fillId="0" borderId="0"/>
    <xf numFmtId="2" fontId="5" fillId="0" borderId="0"/>
    <xf numFmtId="14" fontId="5" fillId="0" borderId="0"/>
    <xf numFmtId="0" fontId="7" fillId="0" borderId="0"/>
    <xf numFmtId="0" fontId="6" fillId="0" borderId="0"/>
    <xf numFmtId="2" fontId="5" fillId="0" borderId="0"/>
    <xf numFmtId="0" fontId="7" fillId="0" borderId="0"/>
    <xf numFmtId="0" fontId="7" fillId="0" borderId="0"/>
    <xf numFmtId="0" fontId="5" fillId="0" borderId="0"/>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6" fillId="0" borderId="0"/>
    <xf numFmtId="14" fontId="5" fillId="0" borderId="0"/>
    <xf numFmtId="0" fontId="7" fillId="0" borderId="0"/>
    <xf numFmtId="166" fontId="5" fillId="0" borderId="0"/>
    <xf numFmtId="166" fontId="5" fillId="0" borderId="0"/>
    <xf numFmtId="3" fontId="5" fillId="0" borderId="0"/>
    <xf numFmtId="0" fontId="5" fillId="0" borderId="1"/>
    <xf numFmtId="2" fontId="5" fillId="0" borderId="0"/>
    <xf numFmtId="0" fontId="6" fillId="0" borderId="0"/>
    <xf numFmtId="3" fontId="5" fillId="0" borderId="0"/>
    <xf numFmtId="14" fontId="5" fillId="0" borderId="0"/>
    <xf numFmtId="2" fontId="5" fillId="0" borderId="0"/>
    <xf numFmtId="3" fontId="5" fillId="0" borderId="0"/>
    <xf numFmtId="166" fontId="5" fillId="0" borderId="0"/>
    <xf numFmtId="3" fontId="5" fillId="0" borderId="0"/>
    <xf numFmtId="3" fontId="5" fillId="0" borderId="0"/>
    <xf numFmtId="0" fontId="6" fillId="0" borderId="0"/>
    <xf numFmtId="0" fontId="5" fillId="0" borderId="1"/>
    <xf numFmtId="0" fontId="6" fillId="0" borderId="0"/>
    <xf numFmtId="0" fontId="5" fillId="0" borderId="1"/>
    <xf numFmtId="166" fontId="5" fillId="0" borderId="0"/>
    <xf numFmtId="0" fontId="6" fillId="0" borderId="0"/>
    <xf numFmtId="14" fontId="5" fillId="0" borderId="0"/>
    <xf numFmtId="166" fontId="5" fillId="0" borderId="0"/>
    <xf numFmtId="0" fontId="6" fillId="0" borderId="0"/>
    <xf numFmtId="166" fontId="5" fillId="0" borderId="0"/>
    <xf numFmtId="0" fontId="5" fillId="0" borderId="1"/>
    <xf numFmtId="166" fontId="5" fillId="0" borderId="0"/>
    <xf numFmtId="14" fontId="5" fillId="0" borderId="0"/>
    <xf numFmtId="0" fontId="5" fillId="0" borderId="1"/>
    <xf numFmtId="14" fontId="5" fillId="0" borderId="0"/>
    <xf numFmtId="14" fontId="5" fillId="0" borderId="0"/>
    <xf numFmtId="3" fontId="5" fillId="0" borderId="0"/>
    <xf numFmtId="166" fontId="5" fillId="0" borderId="0"/>
    <xf numFmtId="0" fontId="7" fillId="0" borderId="0"/>
    <xf numFmtId="2" fontId="5" fillId="0" borderId="0"/>
    <xf numFmtId="0" fontId="6" fillId="0" borderId="0"/>
    <xf numFmtId="2" fontId="5" fillId="0" borderId="0"/>
    <xf numFmtId="3" fontId="5" fillId="0" borderId="0"/>
    <xf numFmtId="166" fontId="5" fillId="0" borderId="0"/>
    <xf numFmtId="3" fontId="5" fillId="0" borderId="0"/>
    <xf numFmtId="0" fontId="5" fillId="0" borderId="0"/>
    <xf numFmtId="3" fontId="5" fillId="0" borderId="0"/>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166" fontId="5" fillId="0" borderId="0"/>
    <xf numFmtId="2" fontId="5" fillId="0" borderId="0"/>
    <xf numFmtId="14" fontId="5" fillId="0" borderId="0"/>
    <xf numFmtId="166" fontId="5" fillId="0" borderId="0"/>
    <xf numFmtId="166" fontId="5" fillId="0" borderId="0"/>
    <xf numFmtId="2" fontId="5" fillId="0" borderId="0"/>
    <xf numFmtId="0" fontId="7" fillId="0" borderId="0"/>
    <xf numFmtId="2" fontId="5" fillId="0" borderId="0"/>
    <xf numFmtId="0" fontId="5" fillId="0" borderId="1"/>
    <xf numFmtId="0" fontId="7" fillId="0" borderId="0"/>
    <xf numFmtId="0" fontId="5" fillId="0" borderId="1"/>
    <xf numFmtId="14" fontId="5" fillId="0" borderId="0"/>
    <xf numFmtId="3" fontId="5" fillId="0" borderId="0"/>
    <xf numFmtId="14" fontId="5" fillId="0" borderId="0"/>
    <xf numFmtId="0" fontId="5" fillId="0" borderId="1"/>
    <xf numFmtId="166" fontId="5" fillId="0" borderId="0"/>
    <xf numFmtId="166" fontId="5" fillId="0" borderId="0"/>
    <xf numFmtId="14" fontId="5" fillId="0" borderId="0"/>
    <xf numFmtId="2" fontId="5" fillId="0" borderId="0"/>
    <xf numFmtId="0" fontId="7" fillId="0" borderId="0"/>
    <xf numFmtId="14" fontId="5" fillId="0" borderId="0"/>
    <xf numFmtId="0" fontId="6" fillId="0" borderId="0"/>
    <xf numFmtId="2" fontId="5" fillId="0" borderId="0"/>
    <xf numFmtId="166" fontId="5" fillId="0" borderId="0"/>
    <xf numFmtId="0" fontId="5" fillId="0" borderId="1"/>
    <xf numFmtId="166" fontId="5" fillId="0" borderId="0"/>
    <xf numFmtId="0" fontId="7" fillId="0" borderId="0"/>
    <xf numFmtId="0" fontId="5" fillId="0" borderId="1"/>
    <xf numFmtId="3" fontId="5" fillId="0" borderId="0"/>
    <xf numFmtId="0" fontId="7" fillId="0" borderId="0"/>
    <xf numFmtId="0" fontId="6" fillId="0" borderId="0"/>
    <xf numFmtId="2" fontId="5" fillId="0" borderId="0"/>
    <xf numFmtId="3" fontId="5" fillId="0" borderId="0"/>
    <xf numFmtId="2" fontId="5" fillId="0" borderId="0"/>
    <xf numFmtId="0" fontId="5" fillId="0" borderId="0"/>
    <xf numFmtId="14" fontId="5" fillId="0" borderId="0"/>
    <xf numFmtId="0" fontId="5" fillId="0" borderId="1"/>
    <xf numFmtId="0" fontId="7" fillId="0" borderId="0"/>
    <xf numFmtId="0" fontId="7" fillId="0" borderId="0"/>
    <xf numFmtId="2" fontId="5" fillId="0" borderId="0"/>
    <xf numFmtId="3" fontId="5" fillId="0" borderId="0"/>
    <xf numFmtId="0" fontId="5" fillId="0" borderId="1"/>
    <xf numFmtId="0" fontId="6" fillId="0" borderId="0"/>
    <xf numFmtId="0" fontId="7" fillId="0" borderId="0"/>
    <xf numFmtId="0" fontId="5" fillId="0" borderId="0"/>
    <xf numFmtId="0" fontId="7"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2" fontId="5" fillId="0" borderId="0"/>
    <xf numFmtId="166" fontId="5" fillId="0" borderId="0"/>
    <xf numFmtId="3" fontId="5" fillId="0" borderId="0"/>
    <xf numFmtId="0" fontId="6" fillId="0" borderId="0"/>
    <xf numFmtId="2" fontId="5" fillId="0" borderId="0"/>
    <xf numFmtId="0" fontId="7" fillId="0" borderId="0"/>
    <xf numFmtId="166" fontId="5" fillId="0" borderId="0"/>
    <xf numFmtId="166" fontId="5" fillId="0" borderId="0"/>
    <xf numFmtId="0" fontId="7" fillId="0" borderId="0"/>
    <xf numFmtId="3" fontId="5" fillId="0" borderId="0"/>
    <xf numFmtId="0" fontId="7" fillId="0" borderId="0"/>
    <xf numFmtId="14" fontId="5" fillId="0" borderId="0"/>
    <xf numFmtId="0" fontId="6" fillId="0" borderId="0"/>
    <xf numFmtId="0" fontId="6" fillId="0" borderId="0"/>
    <xf numFmtId="2" fontId="5" fillId="0" borderId="0"/>
    <xf numFmtId="0" fontId="7" fillId="0" borderId="0"/>
    <xf numFmtId="166" fontId="5" fillId="0" borderId="0"/>
    <xf numFmtId="14" fontId="5" fillId="0" borderId="0"/>
    <xf numFmtId="2" fontId="5" fillId="0" borderId="0"/>
    <xf numFmtId="0" fontId="5" fillId="0" borderId="1"/>
    <xf numFmtId="0" fontId="6" fillId="0" borderId="0"/>
    <xf numFmtId="14" fontId="5" fillId="0" borderId="0"/>
    <xf numFmtId="166" fontId="5" fillId="0" borderId="0"/>
    <xf numFmtId="0" fontId="5" fillId="0" borderId="1"/>
    <xf numFmtId="166" fontId="5" fillId="0" borderId="0"/>
    <xf numFmtId="166" fontId="5" fillId="0" borderId="0"/>
    <xf numFmtId="3" fontId="5" fillId="0" borderId="0"/>
    <xf numFmtId="0" fontId="5" fillId="0" borderId="1"/>
    <xf numFmtId="14" fontId="5" fillId="0" borderId="0"/>
    <xf numFmtId="0" fontId="6" fillId="0" borderId="0"/>
    <xf numFmtId="3" fontId="5" fillId="0" borderId="0"/>
    <xf numFmtId="3" fontId="5" fillId="0" borderId="0"/>
    <xf numFmtId="3" fontId="5" fillId="0" borderId="0"/>
    <xf numFmtId="0" fontId="7" fillId="0" borderId="0"/>
    <xf numFmtId="0" fontId="6" fillId="0" borderId="0"/>
    <xf numFmtId="2" fontId="5" fillId="0" borderId="0"/>
    <xf numFmtId="0" fontId="7" fillId="0" borderId="0"/>
    <xf numFmtId="0" fontId="7" fillId="0" borderId="0"/>
    <xf numFmtId="2" fontId="5" fillId="0" borderId="0"/>
    <xf numFmtId="0" fontId="5" fillId="0" borderId="0"/>
    <xf numFmtId="2" fontId="5" fillId="0" borderId="0"/>
    <xf numFmtId="166"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5" fillId="0" borderId="1"/>
    <xf numFmtId="2" fontId="5" fillId="0" borderId="0"/>
    <xf numFmtId="0" fontId="5" fillId="0" borderId="1"/>
    <xf numFmtId="166" fontId="5" fillId="0" borderId="0"/>
    <xf numFmtId="3" fontId="5" fillId="0" borderId="0"/>
    <xf numFmtId="2" fontId="5" fillId="0" borderId="0"/>
    <xf numFmtId="0" fontId="7" fillId="0" borderId="0"/>
    <xf numFmtId="0" fontId="5" fillId="0" borderId="1"/>
    <xf numFmtId="0" fontId="5" fillId="0" borderId="1"/>
    <xf numFmtId="0" fontId="6" fillId="0" borderId="0"/>
    <xf numFmtId="2" fontId="5" fillId="0" borderId="0"/>
    <xf numFmtId="0" fontId="6" fillId="0" borderId="0"/>
    <xf numFmtId="3" fontId="5" fillId="0" borderId="0"/>
    <xf numFmtId="0" fontId="6" fillId="0" borderId="0"/>
    <xf numFmtId="0" fontId="6" fillId="0" borderId="0"/>
    <xf numFmtId="166" fontId="5" fillId="0" borderId="0"/>
    <xf numFmtId="166" fontId="5" fillId="0" borderId="0"/>
    <xf numFmtId="0" fontId="5" fillId="0" borderId="0"/>
    <xf numFmtId="0" fontId="7" fillId="0" borderId="0"/>
    <xf numFmtId="166" fontId="5" fillId="0" borderId="0"/>
    <xf numFmtId="0" fontId="5" fillId="0" borderId="0"/>
    <xf numFmtId="0" fontId="6" fillId="0" borderId="0"/>
    <xf numFmtId="166" fontId="5" fillId="0" borderId="0"/>
    <xf numFmtId="0" fontId="7" fillId="0" borderId="0"/>
    <xf numFmtId="2" fontId="5" fillId="0" borderId="0"/>
    <xf numFmtId="0" fontId="5" fillId="0" borderId="1"/>
    <xf numFmtId="0" fontId="5" fillId="0" borderId="0"/>
    <xf numFmtId="166" fontId="5" fillId="0" borderId="0"/>
    <xf numFmtId="0" fontId="7" fillId="0" borderId="0"/>
    <xf numFmtId="3" fontId="5" fillId="0" borderId="0"/>
    <xf numFmtId="0" fontId="7" fillId="0" borderId="0"/>
    <xf numFmtId="14" fontId="5" fillId="0" borderId="0"/>
    <xf numFmtId="0" fontId="7" fillId="0" borderId="0"/>
    <xf numFmtId="3" fontId="5" fillId="0" borderId="0"/>
    <xf numFmtId="0" fontId="6" fillId="0" borderId="0"/>
    <xf numFmtId="0" fontId="7" fillId="0" borderId="0"/>
    <xf numFmtId="2" fontId="5" fillId="0" borderId="0"/>
    <xf numFmtId="0" fontId="5" fillId="0" borderId="0"/>
    <xf numFmtId="0" fontId="6" fillId="0" borderId="0"/>
    <xf numFmtId="2" fontId="5" fillId="0" borderId="0"/>
    <xf numFmtId="166" fontId="5" fillId="0" borderId="0"/>
    <xf numFmtId="0" fontId="5" fillId="0" borderId="0"/>
    <xf numFmtId="3" fontId="5"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14" fontId="5" fillId="0" borderId="0"/>
    <xf numFmtId="166" fontId="5" fillId="0" borderId="0"/>
    <xf numFmtId="2" fontId="5" fillId="0" borderId="0"/>
    <xf numFmtId="0" fontId="7" fillId="0" borderId="0"/>
    <xf numFmtId="0" fontId="5" fillId="0" borderId="0"/>
    <xf numFmtId="2" fontId="5" fillId="0" borderId="0"/>
    <xf numFmtId="0" fontId="5" fillId="0" borderId="1"/>
    <xf numFmtId="3" fontId="5" fillId="0" borderId="0"/>
    <xf numFmtId="2" fontId="5" fillId="0" borderId="0"/>
    <xf numFmtId="0" fontId="6" fillId="0" borderId="0"/>
    <xf numFmtId="2" fontId="5" fillId="0" borderId="0"/>
    <xf numFmtId="14" fontId="5" fillId="0" borderId="0"/>
    <xf numFmtId="0" fontId="6" fillId="0" borderId="0"/>
    <xf numFmtId="0" fontId="6" fillId="0" borderId="0"/>
    <xf numFmtId="14" fontId="5" fillId="0" borderId="0"/>
    <xf numFmtId="2" fontId="5" fillId="0" borderId="0"/>
    <xf numFmtId="0" fontId="7" fillId="0" borderId="0"/>
    <xf numFmtId="2" fontId="5" fillId="0" borderId="0"/>
    <xf numFmtId="2" fontId="5" fillId="0" borderId="0"/>
    <xf numFmtId="3" fontId="5" fillId="0" borderId="0"/>
    <xf numFmtId="0" fontId="6" fillId="0" borderId="0"/>
    <xf numFmtId="0" fontId="7" fillId="0" borderId="0"/>
    <xf numFmtId="0" fontId="7" fillId="0" borderId="0"/>
    <xf numFmtId="0" fontId="6" fillId="0" borderId="0"/>
    <xf numFmtId="166" fontId="5" fillId="0" borderId="0"/>
    <xf numFmtId="0" fontId="5" fillId="0" borderId="1"/>
    <xf numFmtId="0" fontId="5" fillId="0" borderId="0"/>
    <xf numFmtId="0" fontId="5" fillId="0" borderId="0"/>
    <xf numFmtId="0" fontId="7" fillId="0" borderId="0"/>
    <xf numFmtId="2" fontId="5" fillId="0" borderId="0"/>
    <xf numFmtId="166" fontId="5" fillId="0" borderId="0"/>
    <xf numFmtId="166" fontId="5" fillId="0" borderId="0"/>
    <xf numFmtId="0" fontId="6" fillId="0" borderId="0"/>
    <xf numFmtId="14" fontId="5" fillId="0" borderId="0"/>
    <xf numFmtId="0" fontId="6" fillId="0" borderId="0"/>
    <xf numFmtId="0" fontId="5" fillId="0" borderId="1"/>
    <xf numFmtId="0" fontId="5" fillId="0" borderId="1"/>
    <xf numFmtId="2" fontId="5" fillId="0" borderId="0"/>
    <xf numFmtId="3" fontId="5" fillId="0" borderId="0"/>
    <xf numFmtId="0" fontId="6" fillId="0" borderId="0"/>
    <xf numFmtId="14" fontId="5" fillId="0" borderId="0"/>
    <xf numFmtId="166" fontId="5" fillId="0" borderId="0"/>
    <xf numFmtId="166" fontId="5" fillId="0" borderId="0"/>
    <xf numFmtId="0" fontId="6" fillId="0" borderId="0"/>
    <xf numFmtId="0" fontId="5" fillId="0" borderId="0"/>
    <xf numFmtId="0" fontId="5" fillId="0" borderId="0"/>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0" fontId="7" fillId="0" borderId="0"/>
    <xf numFmtId="166" fontId="5" fillId="0" borderId="0"/>
    <xf numFmtId="14" fontId="5" fillId="0" borderId="0"/>
    <xf numFmtId="14" fontId="5" fillId="0" borderId="0"/>
    <xf numFmtId="0" fontId="7" fillId="0" borderId="0"/>
    <xf numFmtId="166" fontId="5" fillId="0" borderId="0"/>
    <xf numFmtId="3" fontId="5" fillId="0" borderId="0"/>
    <xf numFmtId="0" fontId="7" fillId="0" borderId="0"/>
    <xf numFmtId="0" fontId="5" fillId="0" borderId="1"/>
    <xf numFmtId="0" fontId="7" fillId="0" borderId="0"/>
    <xf numFmtId="0" fontId="5" fillId="0" borderId="1"/>
    <xf numFmtId="2" fontId="5" fillId="0" borderId="0"/>
    <xf numFmtId="14" fontId="5" fillId="0" borderId="0"/>
    <xf numFmtId="2" fontId="5" fillId="0" borderId="0"/>
    <xf numFmtId="2" fontId="5" fillId="0" borderId="0"/>
    <xf numFmtId="166" fontId="5" fillId="0" borderId="0"/>
    <xf numFmtId="0" fontId="7" fillId="0" borderId="0"/>
    <xf numFmtId="0" fontId="5" fillId="0" borderId="0"/>
    <xf numFmtId="2" fontId="5" fillId="0" borderId="0"/>
    <xf numFmtId="0" fontId="6" fillId="0" borderId="0"/>
    <xf numFmtId="0" fontId="5" fillId="0" borderId="0"/>
    <xf numFmtId="0" fontId="6" fillId="0" borderId="0"/>
    <xf numFmtId="0" fontId="5" fillId="0" borderId="1"/>
    <xf numFmtId="2" fontId="5" fillId="0" borderId="0"/>
    <xf numFmtId="14" fontId="5" fillId="0" borderId="0"/>
    <xf numFmtId="0" fontId="7" fillId="0" borderId="0"/>
    <xf numFmtId="0" fontId="5" fillId="0" borderId="0"/>
    <xf numFmtId="14" fontId="5" fillId="0" borderId="0"/>
    <xf numFmtId="14" fontId="5" fillId="0" borderId="0"/>
    <xf numFmtId="14" fontId="5" fillId="0" borderId="0"/>
    <xf numFmtId="0" fontId="7" fillId="0" borderId="0"/>
    <xf numFmtId="0" fontId="6" fillId="0" borderId="0"/>
    <xf numFmtId="0" fontId="7" fillId="0" borderId="0"/>
    <xf numFmtId="0" fontId="6" fillId="0" borderId="0"/>
    <xf numFmtId="0" fontId="6" fillId="0" borderId="0"/>
    <xf numFmtId="166" fontId="5" fillId="0" borderId="0"/>
    <xf numFmtId="166" fontId="5" fillId="0" borderId="0"/>
    <xf numFmtId="3" fontId="5" fillId="0" borderId="0"/>
    <xf numFmtId="0" fontId="7" fillId="0" borderId="0"/>
    <xf numFmtId="3" fontId="5" fillId="0" borderId="0"/>
    <xf numFmtId="3" fontId="5" fillId="0" borderId="0"/>
    <xf numFmtId="0" fontId="6" fillId="0" borderId="0"/>
    <xf numFmtId="0" fontId="7" fillId="0" borderId="0"/>
    <xf numFmtId="14" fontId="5" fillId="0" borderId="0"/>
    <xf numFmtId="0" fontId="5" fillId="0" borderId="0"/>
    <xf numFmtId="0" fontId="7" fillId="0" borderId="0"/>
    <xf numFmtId="0" fontId="7" fillId="0" borderId="0"/>
    <xf numFmtId="2" fontId="5" fillId="0" borderId="0"/>
    <xf numFmtId="166" fontId="5" fillId="0" borderId="0"/>
    <xf numFmtId="0" fontId="5" fillId="0" borderId="1"/>
    <xf numFmtId="0" fontId="6" fillId="0" borderId="0"/>
    <xf numFmtId="14" fontId="5" fillId="0" borderId="0"/>
    <xf numFmtId="0" fontId="5" fillId="0" borderId="1"/>
    <xf numFmtId="0" fontId="6" fillId="0" borderId="0"/>
    <xf numFmtId="166" fontId="5" fillId="0" borderId="0"/>
    <xf numFmtId="166" fontId="5" fillId="0" borderId="0"/>
    <xf numFmtId="3" fontId="5" fillId="0" borderId="0"/>
    <xf numFmtId="2" fontId="5" fillId="0" borderId="0"/>
    <xf numFmtId="3" fontId="5" fillId="0" borderId="0"/>
    <xf numFmtId="0" fontId="7" fillId="0" borderId="0"/>
    <xf numFmtId="2" fontId="5" fillId="0" borderId="0"/>
    <xf numFmtId="14" fontId="5" fillId="0" borderId="0"/>
    <xf numFmtId="14" fontId="5" fillId="0" borderId="0"/>
    <xf numFmtId="0" fontId="6" fillId="0" borderId="0"/>
    <xf numFmtId="0" fontId="7" fillId="0" borderId="0"/>
    <xf numFmtId="0" fontId="5" fillId="0" borderId="0"/>
    <xf numFmtId="166" fontId="5" fillId="0" borderId="0"/>
    <xf numFmtId="3" fontId="5" fillId="0" borderId="0"/>
    <xf numFmtId="166" fontId="5" fillId="0" borderId="0"/>
    <xf numFmtId="0" fontId="7" fillId="0" borderId="0"/>
    <xf numFmtId="0" fontId="7" fillId="0" borderId="0"/>
    <xf numFmtId="14" fontId="5" fillId="0" borderId="0"/>
    <xf numFmtId="14" fontId="5" fillId="0" borderId="0"/>
    <xf numFmtId="14" fontId="5" fillId="0" borderId="0"/>
    <xf numFmtId="2" fontId="5" fillId="0" borderId="0"/>
    <xf numFmtId="166"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6" fillId="0" borderId="0"/>
    <xf numFmtId="0" fontId="5" fillId="0" borderId="1"/>
    <xf numFmtId="166" fontId="5" fillId="0" borderId="0"/>
    <xf numFmtId="0" fontId="5" fillId="0" borderId="1"/>
    <xf numFmtId="3" fontId="5" fillId="0" borderId="0"/>
    <xf numFmtId="14" fontId="5" fillId="0" borderId="0"/>
    <xf numFmtId="0" fontId="5" fillId="0" borderId="1"/>
    <xf numFmtId="2" fontId="5" fillId="0" borderId="0"/>
    <xf numFmtId="0" fontId="7" fillId="0" borderId="0"/>
    <xf numFmtId="0" fontId="5" fillId="0" borderId="0"/>
    <xf numFmtId="0" fontId="6" fillId="0" borderId="0"/>
    <xf numFmtId="2" fontId="5" fillId="0" borderId="0"/>
    <xf numFmtId="0" fontId="5" fillId="0" borderId="1"/>
    <xf numFmtId="3" fontId="5" fillId="0" borderId="0"/>
    <xf numFmtId="3" fontId="5" fillId="0" borderId="0"/>
    <xf numFmtId="3" fontId="5" fillId="0" borderId="0"/>
    <xf numFmtId="166" fontId="5" fillId="0" borderId="0"/>
    <xf numFmtId="0" fontId="5" fillId="0" borderId="0"/>
    <xf numFmtId="0" fontId="5" fillId="0" borderId="1"/>
    <xf numFmtId="0" fontId="6" fillId="0" borderId="0"/>
    <xf numFmtId="0" fontId="6" fillId="0" borderId="0"/>
    <xf numFmtId="0" fontId="5" fillId="0" borderId="0"/>
    <xf numFmtId="14" fontId="5" fillId="0" borderId="0"/>
    <xf numFmtId="3" fontId="5" fillId="0" borderId="0"/>
    <xf numFmtId="0" fontId="6" fillId="0" borderId="0"/>
    <xf numFmtId="0" fontId="5" fillId="0" borderId="1"/>
    <xf numFmtId="0" fontId="7" fillId="0" borderId="0"/>
    <xf numFmtId="3" fontId="5" fillId="0" borderId="0"/>
    <xf numFmtId="0" fontId="6" fillId="0" borderId="0"/>
    <xf numFmtId="166" fontId="5" fillId="0" borderId="0"/>
    <xf numFmtId="3" fontId="5" fillId="0" borderId="0"/>
    <xf numFmtId="0" fontId="6" fillId="0" borderId="0"/>
    <xf numFmtId="2" fontId="5" fillId="0" borderId="0"/>
    <xf numFmtId="14" fontId="5" fillId="0" borderId="0"/>
    <xf numFmtId="0" fontId="7" fillId="0" borderId="0"/>
    <xf numFmtId="0" fontId="7" fillId="0" borderId="0"/>
    <xf numFmtId="0" fontId="5" fillId="0" borderId="1"/>
    <xf numFmtId="166" fontId="5" fillId="0" borderId="0"/>
    <xf numFmtId="0" fontId="5" fillId="0" borderId="0"/>
    <xf numFmtId="0" fontId="5" fillId="0" borderId="1"/>
    <xf numFmtId="0" fontId="5" fillId="0" borderId="1"/>
    <xf numFmtId="0" fontId="7" fillId="0" borderId="0"/>
    <xf numFmtId="2" fontId="5" fillId="0" borderId="0"/>
    <xf numFmtId="0" fontId="6" fillId="0" borderId="0"/>
    <xf numFmtId="0" fontId="6" fillId="0" borderId="0"/>
    <xf numFmtId="0" fontId="6" fillId="0" borderId="0"/>
    <xf numFmtId="0" fontId="5" fillId="0" borderId="0"/>
    <xf numFmtId="0" fontId="6" fillId="0" borderId="0"/>
    <xf numFmtId="2" fontId="5" fillId="0" borderId="0"/>
    <xf numFmtId="0" fontId="7" fillId="0" borderId="0"/>
    <xf numFmtId="0" fontId="5" fillId="0" borderId="0"/>
    <xf numFmtId="3" fontId="5" fillId="0" borderId="0"/>
    <xf numFmtId="166" fontId="5" fillId="0" borderId="0"/>
    <xf numFmtId="0" fontId="7" fillId="0" borderId="0"/>
    <xf numFmtId="0" fontId="5" fillId="0" borderId="1"/>
    <xf numFmtId="0" fontId="5" fillId="0" borderId="1"/>
    <xf numFmtId="3" fontId="5" fillId="0" borderId="0"/>
    <xf numFmtId="0" fontId="6" fillId="0" borderId="0"/>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2" fontId="5" fillId="0" borderId="0"/>
    <xf numFmtId="14" fontId="5" fillId="0" borderId="0"/>
    <xf numFmtId="3" fontId="5" fillId="0" borderId="0"/>
    <xf numFmtId="2" fontId="5" fillId="0" borderId="0"/>
    <xf numFmtId="14" fontId="5" fillId="0" borderId="0"/>
    <xf numFmtId="166" fontId="5" fillId="0" borderId="0"/>
    <xf numFmtId="166" fontId="5" fillId="0" borderId="0"/>
    <xf numFmtId="14" fontId="5" fillId="0" borderId="0"/>
    <xf numFmtId="2" fontId="5" fillId="0" borderId="0"/>
    <xf numFmtId="166" fontId="5" fillId="0" borderId="0"/>
    <xf numFmtId="2" fontId="5" fillId="0" borderId="0"/>
    <xf numFmtId="14"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4" fontId="5" fillId="0" borderId="0"/>
    <xf numFmtId="2" fontId="5" fillId="0" borderId="0"/>
    <xf numFmtId="166" fontId="5" fillId="0" borderId="0"/>
    <xf numFmtId="166" fontId="5" fillId="0" borderId="0"/>
    <xf numFmtId="0" fontId="6" fillId="0" borderId="0"/>
    <xf numFmtId="2" fontId="5" fillId="0" borderId="0"/>
    <xf numFmtId="0" fontId="5" fillId="0" borderId="0"/>
    <xf numFmtId="0" fontId="7" fillId="0" borderId="0"/>
    <xf numFmtId="0" fontId="5" fillId="0" borderId="0"/>
    <xf numFmtId="0" fontId="7" fillId="0" borderId="0"/>
    <xf numFmtId="166" fontId="5" fillId="0" borderId="0"/>
    <xf numFmtId="0" fontId="5" fillId="0" borderId="1"/>
    <xf numFmtId="2" fontId="5" fillId="0" borderId="0"/>
    <xf numFmtId="0" fontId="5" fillId="0" borderId="1"/>
    <xf numFmtId="0" fontId="6" fillId="0" borderId="0"/>
    <xf numFmtId="0" fontId="7" fillId="0" borderId="0"/>
    <xf numFmtId="3" fontId="5" fillId="0" borderId="0"/>
    <xf numFmtId="2" fontId="5" fillId="0" borderId="0"/>
    <xf numFmtId="0" fontId="7" fillId="0" borderId="0"/>
    <xf numFmtId="2" fontId="5" fillId="0" borderId="0"/>
    <xf numFmtId="0" fontId="6" fillId="0" borderId="0"/>
    <xf numFmtId="0" fontId="5" fillId="0" borderId="1"/>
    <xf numFmtId="0" fontId="5" fillId="0" borderId="0"/>
    <xf numFmtId="3" fontId="5" fillId="0" borderId="0"/>
    <xf numFmtId="166" fontId="5" fillId="0" borderId="0"/>
    <xf numFmtId="0" fontId="5" fillId="0" borderId="1"/>
    <xf numFmtId="0" fontId="5" fillId="0" borderId="1"/>
    <xf numFmtId="2" fontId="5" fillId="0" borderId="0"/>
    <xf numFmtId="166" fontId="5" fillId="0" borderId="0"/>
    <xf numFmtId="2" fontId="5" fillId="0" borderId="0"/>
    <xf numFmtId="0" fontId="7" fillId="0" borderId="0"/>
    <xf numFmtId="14" fontId="5" fillId="0" borderId="0"/>
    <xf numFmtId="0" fontId="7" fillId="0" borderId="0"/>
    <xf numFmtId="166" fontId="5" fillId="0" borderId="0"/>
    <xf numFmtId="2" fontId="5" fillId="0" borderId="0"/>
    <xf numFmtId="2" fontId="5" fillId="0" borderId="0"/>
    <xf numFmtId="2" fontId="5" fillId="0" borderId="0"/>
    <xf numFmtId="0" fontId="5" fillId="0" borderId="1"/>
    <xf numFmtId="0" fontId="5" fillId="0" borderId="0"/>
    <xf numFmtId="166" fontId="5" fillId="0" borderId="0"/>
    <xf numFmtId="0" fontId="5" fillId="0" borderId="1"/>
    <xf numFmtId="2" fontId="5" fillId="0" borderId="0"/>
    <xf numFmtId="14" fontId="5" fillId="0" borderId="0"/>
    <xf numFmtId="0" fontId="7" fillId="0" borderId="0"/>
    <xf numFmtId="0" fontId="7" fillId="0" borderId="0"/>
    <xf numFmtId="166" fontId="5"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0" fontId="7" fillId="0" borderId="0"/>
    <xf numFmtId="3" fontId="5" fillId="0" borderId="0"/>
    <xf numFmtId="0" fontId="7" fillId="0" borderId="0"/>
    <xf numFmtId="166" fontId="5" fillId="0" borderId="0"/>
    <xf numFmtId="0" fontId="5" fillId="0" borderId="1"/>
    <xf numFmtId="0" fontId="6" fillId="0" borderId="0"/>
    <xf numFmtId="0" fontId="6" fillId="0" borderId="0"/>
    <xf numFmtId="166" fontId="5" fillId="0" borderId="0"/>
    <xf numFmtId="14" fontId="5" fillId="0" borderId="0"/>
    <xf numFmtId="166" fontId="5" fillId="0" borderId="0"/>
    <xf numFmtId="14" fontId="5" fillId="0" borderId="0"/>
    <xf numFmtId="14" fontId="5" fillId="0" borderId="0"/>
    <xf numFmtId="0" fontId="6" fillId="0" borderId="0"/>
    <xf numFmtId="0" fontId="5" fillId="0" borderId="0"/>
    <xf numFmtId="0" fontId="5" fillId="0" borderId="1"/>
    <xf numFmtId="2" fontId="5" fillId="0" borderId="0"/>
    <xf numFmtId="0" fontId="6" fillId="0" borderId="0"/>
    <xf numFmtId="0" fontId="5" fillId="0" borderId="1"/>
    <xf numFmtId="2" fontId="5" fillId="0" borderId="0"/>
    <xf numFmtId="0" fontId="5" fillId="0" borderId="0"/>
    <xf numFmtId="166" fontId="5" fillId="0" borderId="0"/>
    <xf numFmtId="0" fontId="5" fillId="0" borderId="0"/>
    <xf numFmtId="166" fontId="5" fillId="0" borderId="0"/>
    <xf numFmtId="2" fontId="5" fillId="0" borderId="0"/>
    <xf numFmtId="166" fontId="5" fillId="0" borderId="0"/>
    <xf numFmtId="14" fontId="5" fillId="0" borderId="0"/>
    <xf numFmtId="3" fontId="5" fillId="0" borderId="0"/>
    <xf numFmtId="0" fontId="5" fillId="0" borderId="0"/>
    <xf numFmtId="166" fontId="5" fillId="0" borderId="0"/>
    <xf numFmtId="0" fontId="5" fillId="0" borderId="0"/>
    <xf numFmtId="2" fontId="5" fillId="0" borderId="0"/>
    <xf numFmtId="2" fontId="5" fillId="0" borderId="0"/>
    <xf numFmtId="0" fontId="6" fillId="0" borderId="0"/>
    <xf numFmtId="0" fontId="5" fillId="0" borderId="1"/>
    <xf numFmtId="3" fontId="5" fillId="0" borderId="0"/>
    <xf numFmtId="166" fontId="5" fillId="0" borderId="0"/>
    <xf numFmtId="0" fontId="6" fillId="0" borderId="0"/>
    <xf numFmtId="3" fontId="5" fillId="0" borderId="0"/>
    <xf numFmtId="166" fontId="5" fillId="0" borderId="0"/>
    <xf numFmtId="3" fontId="5" fillId="0" borderId="0"/>
    <xf numFmtId="3" fontId="5" fillId="0" borderId="0"/>
    <xf numFmtId="0" fontId="5" fillId="0" borderId="1"/>
    <xf numFmtId="0" fontId="5" fillId="0" borderId="1"/>
    <xf numFmtId="14" fontId="5" fillId="0" borderId="0"/>
    <xf numFmtId="166" fontId="5" fillId="0" borderId="0"/>
    <xf numFmtId="0" fontId="7" fillId="0" borderId="0"/>
    <xf numFmtId="0" fontId="5" fillId="0" borderId="1"/>
    <xf numFmtId="0" fontId="5" fillId="0" borderId="0"/>
    <xf numFmtId="0" fontId="5" fillId="0" borderId="0"/>
    <xf numFmtId="166" fontId="5" fillId="0" borderId="0"/>
    <xf numFmtId="14" fontId="5" fillId="0" borderId="0"/>
    <xf numFmtId="0" fontId="6" fillId="0" borderId="0"/>
    <xf numFmtId="0" fontId="5" fillId="0" borderId="1"/>
    <xf numFmtId="14" fontId="5" fillId="0" borderId="0"/>
    <xf numFmtId="166" fontId="5" fillId="0" borderId="0"/>
    <xf numFmtId="166" fontId="5" fillId="0" borderId="0"/>
    <xf numFmtId="14" fontId="5" fillId="0" borderId="0"/>
    <xf numFmtId="14" fontId="5" fillId="0" borderId="0"/>
    <xf numFmtId="14" fontId="5" fillId="0" borderId="0"/>
    <xf numFmtId="0" fontId="7" fillId="0" borderId="0"/>
    <xf numFmtId="3" fontId="5" fillId="0" borderId="0"/>
    <xf numFmtId="0" fontId="5" fillId="0" borderId="0"/>
    <xf numFmtId="0" fontId="5" fillId="0" borderId="0"/>
    <xf numFmtId="0" fontId="5" fillId="0" borderId="1"/>
    <xf numFmtId="3" fontId="5" fillId="0" borderId="0"/>
    <xf numFmtId="0" fontId="6" fillId="0" borderId="0"/>
    <xf numFmtId="0" fontId="5" fillId="0" borderId="1"/>
    <xf numFmtId="14" fontId="5" fillId="0" borderId="0"/>
    <xf numFmtId="0" fontId="6" fillId="0" borderId="0"/>
    <xf numFmtId="14" fontId="5" fillId="0" borderId="0"/>
    <xf numFmtId="0" fontId="7" fillId="0" borderId="0"/>
    <xf numFmtId="2" fontId="5" fillId="0" borderId="0"/>
    <xf numFmtId="166" fontId="5" fillId="0" borderId="0"/>
    <xf numFmtId="3" fontId="5" fillId="0" borderId="0"/>
    <xf numFmtId="3" fontId="5" fillId="0" borderId="0"/>
    <xf numFmtId="0" fontId="5" fillId="0" borderId="0"/>
    <xf numFmtId="0" fontId="7" fillId="0" borderId="0"/>
    <xf numFmtId="2" fontId="5" fillId="0" borderId="0"/>
    <xf numFmtId="2" fontId="5" fillId="0" borderId="0"/>
    <xf numFmtId="0" fontId="7" fillId="0" borderId="0"/>
    <xf numFmtId="0" fontId="5" fillId="0" borderId="1"/>
    <xf numFmtId="166" fontId="5" fillId="0" borderId="0"/>
    <xf numFmtId="0" fontId="5" fillId="0" borderId="1"/>
    <xf numFmtId="3" fontId="5" fillId="0" borderId="0"/>
    <xf numFmtId="2" fontId="5" fillId="0" borderId="0"/>
    <xf numFmtId="2" fontId="5" fillId="0" borderId="0"/>
    <xf numFmtId="166" fontId="5" fillId="0" borderId="0"/>
    <xf numFmtId="3" fontId="5" fillId="0" borderId="0"/>
    <xf numFmtId="166" fontId="5" fillId="0" borderId="0"/>
    <xf numFmtId="14" fontId="5" fillId="0" borderId="0"/>
    <xf numFmtId="166" fontId="5" fillId="0" borderId="0"/>
    <xf numFmtId="0" fontId="6" fillId="0" borderId="0"/>
    <xf numFmtId="2" fontId="5" fillId="0" borderId="0"/>
    <xf numFmtId="14" fontId="5" fillId="0" borderId="0"/>
    <xf numFmtId="0" fontId="7" fillId="0" borderId="0"/>
    <xf numFmtId="0" fontId="5" fillId="0" borderId="1"/>
    <xf numFmtId="3" fontId="5" fillId="0" borderId="0"/>
    <xf numFmtId="0" fontId="5" fillId="0" borderId="1"/>
    <xf numFmtId="2" fontId="5" fillId="0" borderId="0"/>
    <xf numFmtId="2" fontId="5" fillId="0" borderId="0"/>
    <xf numFmtId="0" fontId="5" fillId="0" borderId="1"/>
    <xf numFmtId="0" fontId="6" fillId="0" borderId="0"/>
    <xf numFmtId="166" fontId="5" fillId="0" borderId="0"/>
    <xf numFmtId="0" fontId="5" fillId="0" borderId="1"/>
    <xf numFmtId="0" fontId="5" fillId="0" borderId="1"/>
    <xf numFmtId="0" fontId="5" fillId="0" borderId="1"/>
    <xf numFmtId="3" fontId="5" fillId="0" borderId="0"/>
    <xf numFmtId="2" fontId="5" fillId="0" borderId="0"/>
    <xf numFmtId="0" fontId="5" fillId="0" borderId="0"/>
    <xf numFmtId="14" fontId="5" fillId="0" borderId="0"/>
    <xf numFmtId="166" fontId="5" fillId="0" borderId="0"/>
    <xf numFmtId="14" fontId="5" fillId="0" borderId="0"/>
    <xf numFmtId="166" fontId="5" fillId="0" borderId="0"/>
    <xf numFmtId="0" fontId="6" fillId="0" borderId="0"/>
    <xf numFmtId="3" fontId="5" fillId="0" borderId="0"/>
    <xf numFmtId="3" fontId="5" fillId="0" borderId="0"/>
    <xf numFmtId="0" fontId="5" fillId="0" borderId="1"/>
    <xf numFmtId="3" fontId="5" fillId="0" borderId="0"/>
    <xf numFmtId="0" fontId="5" fillId="0" borderId="0"/>
    <xf numFmtId="0" fontId="7" fillId="0" borderId="0"/>
    <xf numFmtId="0" fontId="6" fillId="0" borderId="0"/>
    <xf numFmtId="14" fontId="5" fillId="0" borderId="0"/>
    <xf numFmtId="166" fontId="5" fillId="0" borderId="0"/>
    <xf numFmtId="14" fontId="5" fillId="0" borderId="0"/>
    <xf numFmtId="3" fontId="5" fillId="0" borderId="0"/>
    <xf numFmtId="0" fontId="7" fillId="0" borderId="0"/>
    <xf numFmtId="0" fontId="5" fillId="0" borderId="1"/>
    <xf numFmtId="2" fontId="5" fillId="0" borderId="0"/>
    <xf numFmtId="0" fontId="5" fillId="0" borderId="1"/>
    <xf numFmtId="14" fontId="5" fillId="0" borderId="0"/>
    <xf numFmtId="0" fontId="6" fillId="0" borderId="0"/>
    <xf numFmtId="14" fontId="5" fillId="0" borderId="0"/>
    <xf numFmtId="166" fontId="5" fillId="0" borderId="0"/>
    <xf numFmtId="0" fontId="7"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5" fillId="0" borderId="1"/>
    <xf numFmtId="0" fontId="5" fillId="0" borderId="1"/>
    <xf numFmtId="14" fontId="5" fillId="0" borderId="0"/>
    <xf numFmtId="0" fontId="6" fillId="0" borderId="0"/>
    <xf numFmtId="166" fontId="5" fillId="0" borderId="0"/>
    <xf numFmtId="2" fontId="5" fillId="0" borderId="0"/>
    <xf numFmtId="0" fontId="5" fillId="0" borderId="0"/>
    <xf numFmtId="2" fontId="5" fillId="0" borderId="0"/>
    <xf numFmtId="0" fontId="6" fillId="0" borderId="0"/>
    <xf numFmtId="0" fontId="7" fillId="0" borderId="0"/>
    <xf numFmtId="0" fontId="7" fillId="0" borderId="0"/>
    <xf numFmtId="2" fontId="5" fillId="0" borderId="0"/>
    <xf numFmtId="0" fontId="7" fillId="0" borderId="0"/>
    <xf numFmtId="3" fontId="5" fillId="0" borderId="0"/>
    <xf numFmtId="0" fontId="6" fillId="0" borderId="0"/>
    <xf numFmtId="2" fontId="5" fillId="0" borderId="0"/>
    <xf numFmtId="0" fontId="5" fillId="0" borderId="0"/>
    <xf numFmtId="0" fontId="5" fillId="0" borderId="1"/>
    <xf numFmtId="0" fontId="5" fillId="0" borderId="0"/>
    <xf numFmtId="0" fontId="6" fillId="0" borderId="0"/>
    <xf numFmtId="0" fontId="7" fillId="0" borderId="0"/>
    <xf numFmtId="166" fontId="5" fillId="0" borderId="0"/>
    <xf numFmtId="0" fontId="5" fillId="0" borderId="1"/>
    <xf numFmtId="0" fontId="5" fillId="0" borderId="1"/>
    <xf numFmtId="14" fontId="5" fillId="0" borderId="0"/>
    <xf numFmtId="0" fontId="6" fillId="0" borderId="0"/>
    <xf numFmtId="166" fontId="5" fillId="0" borderId="0"/>
    <xf numFmtId="3" fontId="5" fillId="0" borderId="0"/>
    <xf numFmtId="3" fontId="5" fillId="0" borderId="0"/>
    <xf numFmtId="0" fontId="7" fillId="0" borderId="0"/>
    <xf numFmtId="14" fontId="5" fillId="0" borderId="0"/>
    <xf numFmtId="0" fontId="7" fillId="0" borderId="0"/>
    <xf numFmtId="0" fontId="6" fillId="0" borderId="0"/>
    <xf numFmtId="14" fontId="5" fillId="0" borderId="0"/>
    <xf numFmtId="166" fontId="5" fillId="0" borderId="0"/>
    <xf numFmtId="0" fontId="6" fillId="0" borderId="0"/>
    <xf numFmtId="0" fontId="6" fillId="0" borderId="0"/>
    <xf numFmtId="0" fontId="6" fillId="0" borderId="0"/>
    <xf numFmtId="0" fontId="7" fillId="0" borderId="0"/>
    <xf numFmtId="0" fontId="6" fillId="0" borderId="0"/>
    <xf numFmtId="0" fontId="6" fillId="0" borderId="0"/>
    <xf numFmtId="14" fontId="5" fillId="0" borderId="0"/>
    <xf numFmtId="166" fontId="5" fillId="0" borderId="0"/>
    <xf numFmtId="3" fontId="5" fillId="0" borderId="0"/>
    <xf numFmtId="14" fontId="5" fillId="0" borderId="0"/>
    <xf numFmtId="0" fontId="5" fillId="0" borderId="0"/>
    <xf numFmtId="14" fontId="5" fillId="0" borderId="0"/>
    <xf numFmtId="0" fontId="7" fillId="0" borderId="0"/>
    <xf numFmtId="0" fontId="5" fillId="0" borderId="0"/>
    <xf numFmtId="0" fontId="7" fillId="0" borderId="0"/>
    <xf numFmtId="14"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0" fontId="5" fillId="0" borderId="0"/>
    <xf numFmtId="14" fontId="5" fillId="0" borderId="0"/>
    <xf numFmtId="3" fontId="5" fillId="0" borderId="0"/>
    <xf numFmtId="0" fontId="6" fillId="0" borderId="0"/>
    <xf numFmtId="3" fontId="5" fillId="0" borderId="0"/>
    <xf numFmtId="0" fontId="7" fillId="0" borderId="0"/>
    <xf numFmtId="0" fontId="5" fillId="0" borderId="1"/>
    <xf numFmtId="2" fontId="5" fillId="0" borderId="0"/>
    <xf numFmtId="0" fontId="5" fillId="0" borderId="1"/>
    <xf numFmtId="0" fontId="5" fillId="0" borderId="1"/>
    <xf numFmtId="0" fontId="6" fillId="0" borderId="0"/>
    <xf numFmtId="0" fontId="5" fillId="0" borderId="1"/>
    <xf numFmtId="3" fontId="5" fillId="0" borderId="0"/>
    <xf numFmtId="0" fontId="6" fillId="0" borderId="0"/>
    <xf numFmtId="166" fontId="5" fillId="0" borderId="0"/>
    <xf numFmtId="14" fontId="5" fillId="0" borderId="0"/>
    <xf numFmtId="14" fontId="5" fillId="0" borderId="0"/>
    <xf numFmtId="3" fontId="5" fillId="0" borderId="0"/>
    <xf numFmtId="0" fontId="5" fillId="0" borderId="1"/>
    <xf numFmtId="3" fontId="5" fillId="0" borderId="0"/>
    <xf numFmtId="166" fontId="5" fillId="0" borderId="0"/>
    <xf numFmtId="0" fontId="7" fillId="0" borderId="0"/>
    <xf numFmtId="0" fontId="5" fillId="0" borderId="1"/>
    <xf numFmtId="2" fontId="5" fillId="0" borderId="0"/>
    <xf numFmtId="0" fontId="6" fillId="0" borderId="0"/>
    <xf numFmtId="2" fontId="5" fillId="0" borderId="0"/>
    <xf numFmtId="3" fontId="5" fillId="0" borderId="0"/>
    <xf numFmtId="0" fontId="5" fillId="0" borderId="1"/>
    <xf numFmtId="0" fontId="5" fillId="0" borderId="0"/>
    <xf numFmtId="2" fontId="5" fillId="0" borderId="0"/>
    <xf numFmtId="0" fontId="7" fillId="0" borderId="0"/>
    <xf numFmtId="0" fontId="6" fillId="0" borderId="0"/>
    <xf numFmtId="166" fontId="5" fillId="0" borderId="0"/>
    <xf numFmtId="0" fontId="6" fillId="0" borderId="0"/>
    <xf numFmtId="0" fontId="5" fillId="0" borderId="1"/>
    <xf numFmtId="3" fontId="5" fillId="0" borderId="0"/>
    <xf numFmtId="0" fontId="5" fillId="0" borderId="0"/>
    <xf numFmtId="14" fontId="5" fillId="0" borderId="0"/>
    <xf numFmtId="0" fontId="7" fillId="0" borderId="0"/>
    <xf numFmtId="0" fontId="5" fillId="0" borderId="1"/>
    <xf numFmtId="0" fontId="7" fillId="0" borderId="0"/>
    <xf numFmtId="14" fontId="5" fillId="0" borderId="0"/>
    <xf numFmtId="2" fontId="5" fillId="0" borderId="0"/>
    <xf numFmtId="14" fontId="5" fillId="0" borderId="0"/>
    <xf numFmtId="0" fontId="7" fillId="0" borderId="0"/>
    <xf numFmtId="0" fontId="6" fillId="0" borderId="0"/>
    <xf numFmtId="0" fontId="6" fillId="0" borderId="0"/>
    <xf numFmtId="0" fontId="6" fillId="0" borderId="0"/>
    <xf numFmtId="0" fontId="7" fillId="0" borderId="0"/>
    <xf numFmtId="14" fontId="5" fillId="0" borderId="0"/>
    <xf numFmtId="166" fontId="5" fillId="0" borderId="0"/>
    <xf numFmtId="2" fontId="5" fillId="0" borderId="0"/>
    <xf numFmtId="0" fontId="5" fillId="0" borderId="1"/>
    <xf numFmtId="0" fontId="5" fillId="0" borderId="1"/>
    <xf numFmtId="0" fontId="6" fillId="0" borderId="0"/>
    <xf numFmtId="0" fontId="5" fillId="0" borderId="1"/>
    <xf numFmtId="0" fontId="7" fillId="0" borderId="0"/>
    <xf numFmtId="0" fontId="5" fillId="0" borderId="1"/>
    <xf numFmtId="166" fontId="5" fillId="0" borderId="0"/>
    <xf numFmtId="0" fontId="5" fillId="0" borderId="1"/>
    <xf numFmtId="0" fontId="7" fillId="0" borderId="0"/>
    <xf numFmtId="166" fontId="5" fillId="0" borderId="0"/>
    <xf numFmtId="0" fontId="7" fillId="0" borderId="0"/>
    <xf numFmtId="0" fontId="7" fillId="0" borderId="0"/>
    <xf numFmtId="0" fontId="5" fillId="0" borderId="0"/>
    <xf numFmtId="166" fontId="5" fillId="0" borderId="0"/>
    <xf numFmtId="0" fontId="5" fillId="0" borderId="1"/>
    <xf numFmtId="0" fontId="5" fillId="0" borderId="1"/>
    <xf numFmtId="0" fontId="6" fillId="0" borderId="0"/>
    <xf numFmtId="0" fontId="6" fillId="0" borderId="0"/>
    <xf numFmtId="0" fontId="5" fillId="0" borderId="1"/>
    <xf numFmtId="0" fontId="5" fillId="0" borderId="1"/>
    <xf numFmtId="166" fontId="5" fillId="0" borderId="0"/>
    <xf numFmtId="0" fontId="5" fillId="0" borderId="1"/>
    <xf numFmtId="0" fontId="7" fillId="0" borderId="0"/>
    <xf numFmtId="0" fontId="7" fillId="0" borderId="0"/>
    <xf numFmtId="2" fontId="5" fillId="0" borderId="0"/>
    <xf numFmtId="3" fontId="5"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6" fillId="0" borderId="0"/>
    <xf numFmtId="0" fontId="6" fillId="0" borderId="0"/>
    <xf numFmtId="0" fontId="7" fillId="0" borderId="0"/>
    <xf numFmtId="0" fontId="5" fillId="0" borderId="1"/>
    <xf numFmtId="2" fontId="5" fillId="0" borderId="0"/>
    <xf numFmtId="0" fontId="6" fillId="0" borderId="0"/>
    <xf numFmtId="0" fontId="6" fillId="0" borderId="0"/>
    <xf numFmtId="0" fontId="7" fillId="0" borderId="0"/>
    <xf numFmtId="0" fontId="7" fillId="0" borderId="0"/>
    <xf numFmtId="14" fontId="5" fillId="0" borderId="0"/>
    <xf numFmtId="0" fontId="5" fillId="0" borderId="1"/>
    <xf numFmtId="14" fontId="5" fillId="0" borderId="0"/>
    <xf numFmtId="14" fontId="5" fillId="0" borderId="0"/>
    <xf numFmtId="0" fontId="7" fillId="0" borderId="0"/>
    <xf numFmtId="0" fontId="6" fillId="0" borderId="0"/>
    <xf numFmtId="14" fontId="5" fillId="0" borderId="0"/>
    <xf numFmtId="0" fontId="7" fillId="0" borderId="0"/>
    <xf numFmtId="14" fontId="5" fillId="0" borderId="0"/>
    <xf numFmtId="166" fontId="5" fillId="0" borderId="0"/>
    <xf numFmtId="2" fontId="5" fillId="0" borderId="0"/>
    <xf numFmtId="0" fontId="7" fillId="0" borderId="0"/>
    <xf numFmtId="166" fontId="5" fillId="0" borderId="0"/>
    <xf numFmtId="2" fontId="5" fillId="0" borderId="0"/>
    <xf numFmtId="14" fontId="5" fillId="0" borderId="0"/>
    <xf numFmtId="166" fontId="5" fillId="0" borderId="0"/>
    <xf numFmtId="3" fontId="5" fillId="0" borderId="0"/>
    <xf numFmtId="2" fontId="5" fillId="0" borderId="0"/>
    <xf numFmtId="0" fontId="6" fillId="0" borderId="0"/>
    <xf numFmtId="166" fontId="5" fillId="0" borderId="0"/>
    <xf numFmtId="3" fontId="5" fillId="0" borderId="0"/>
    <xf numFmtId="166" fontId="5" fillId="0" borderId="0"/>
    <xf numFmtId="0" fontId="6" fillId="0" borderId="0"/>
    <xf numFmtId="166" fontId="5" fillId="0" borderId="0"/>
    <xf numFmtId="166" fontId="5" fillId="0" borderId="0"/>
    <xf numFmtId="0" fontId="5" fillId="0" borderId="1"/>
    <xf numFmtId="2" fontId="5" fillId="0" borderId="0"/>
    <xf numFmtId="14" fontId="5" fillId="0" borderId="0"/>
    <xf numFmtId="0" fontId="6" fillId="0" borderId="0"/>
    <xf numFmtId="3" fontId="5" fillId="0" borderId="0"/>
    <xf numFmtId="0" fontId="5" fillId="0" borderId="1"/>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0" fontId="5" fillId="0" borderId="1"/>
    <xf numFmtId="14" fontId="5" fillId="0" borderId="0"/>
    <xf numFmtId="0" fontId="7" fillId="0" borderId="0"/>
    <xf numFmtId="3" fontId="5" fillId="0" borderId="0"/>
    <xf numFmtId="3" fontId="5" fillId="0" borderId="0"/>
    <xf numFmtId="2" fontId="5" fillId="0" borderId="0"/>
    <xf numFmtId="0" fontId="7" fillId="0" borderId="0"/>
    <xf numFmtId="0" fontId="7" fillId="0" borderId="0"/>
    <xf numFmtId="2" fontId="5" fillId="0" borderId="0"/>
    <xf numFmtId="14" fontId="5" fillId="0" borderId="0"/>
    <xf numFmtId="3" fontId="5" fillId="0" borderId="0"/>
    <xf numFmtId="166" fontId="5" fillId="0" borderId="0"/>
    <xf numFmtId="0" fontId="5" fillId="0" borderId="1"/>
    <xf numFmtId="166" fontId="5" fillId="0" borderId="0"/>
    <xf numFmtId="0" fontId="6" fillId="0" borderId="0"/>
    <xf numFmtId="14" fontId="5" fillId="0" borderId="0"/>
    <xf numFmtId="0" fontId="7" fillId="0" borderId="0"/>
    <xf numFmtId="14" fontId="5" fillId="0" borderId="0"/>
    <xf numFmtId="166" fontId="5" fillId="0" borderId="0"/>
    <xf numFmtId="166" fontId="5" fillId="0" borderId="0"/>
    <xf numFmtId="3" fontId="5" fillId="0" borderId="0"/>
    <xf numFmtId="0" fontId="6" fillId="0" borderId="0"/>
    <xf numFmtId="14" fontId="5" fillId="0" borderId="0"/>
    <xf numFmtId="3" fontId="5" fillId="0" borderId="0"/>
    <xf numFmtId="0" fontId="6" fillId="0" borderId="0"/>
    <xf numFmtId="14" fontId="5" fillId="0" borderId="0"/>
    <xf numFmtId="0" fontId="6" fillId="0" borderId="0"/>
    <xf numFmtId="0" fontId="6" fillId="0" borderId="0"/>
    <xf numFmtId="0" fontId="5" fillId="0" borderId="1"/>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1"/>
    <xf numFmtId="2" fontId="5" fillId="0" borderId="0"/>
    <xf numFmtId="0" fontId="5" fillId="0" borderId="0"/>
    <xf numFmtId="14" fontId="5" fillId="0" borderId="0"/>
    <xf numFmtId="2" fontId="5" fillId="0" borderId="0"/>
    <xf numFmtId="14" fontId="5" fillId="0" borderId="0"/>
    <xf numFmtId="0" fontId="5" fillId="0" borderId="1"/>
    <xf numFmtId="0" fontId="5" fillId="0" borderId="0"/>
    <xf numFmtId="14" fontId="5" fillId="0" borderId="0"/>
    <xf numFmtId="166" fontId="5" fillId="0" borderId="0"/>
    <xf numFmtId="3" fontId="5" fillId="0" borderId="0"/>
    <xf numFmtId="0" fontId="5" fillId="0" borderId="0"/>
    <xf numFmtId="14" fontId="5" fillId="0" borderId="0"/>
    <xf numFmtId="166" fontId="5" fillId="0" borderId="0"/>
    <xf numFmtId="3" fontId="5" fillId="0" borderId="0"/>
    <xf numFmtId="14" fontId="5" fillId="0" borderId="0"/>
    <xf numFmtId="2" fontId="5" fillId="0" borderId="0"/>
    <xf numFmtId="2" fontId="5" fillId="0" borderId="0"/>
    <xf numFmtId="0" fontId="5" fillId="0" borderId="1"/>
    <xf numFmtId="0" fontId="5" fillId="0" borderId="0"/>
    <xf numFmtId="0" fontId="5" fillId="0" borderId="1"/>
    <xf numFmtId="0" fontId="7" fillId="0" borderId="0"/>
    <xf numFmtId="166" fontId="5" fillId="0" borderId="0"/>
    <xf numFmtId="0" fontId="5" fillId="0" borderId="1"/>
    <xf numFmtId="2" fontId="5" fillId="0" borderId="0"/>
    <xf numFmtId="166" fontId="5" fillId="0" borderId="0"/>
    <xf numFmtId="2" fontId="5" fillId="0" borderId="0"/>
    <xf numFmtId="2" fontId="5" fillId="0" borderId="0"/>
    <xf numFmtId="0" fontId="7" fillId="0" borderId="0"/>
    <xf numFmtId="0" fontId="7" fillId="0" borderId="0"/>
    <xf numFmtId="166" fontId="5" fillId="0" borderId="0"/>
    <xf numFmtId="166" fontId="5" fillId="0" borderId="0"/>
    <xf numFmtId="0" fontId="5" fillId="0" borderId="1"/>
    <xf numFmtId="3" fontId="5" fillId="0" borderId="0"/>
    <xf numFmtId="166" fontId="5" fillId="0" borderId="0"/>
    <xf numFmtId="2" fontId="5" fillId="0" borderId="0"/>
    <xf numFmtId="2" fontId="5" fillId="0" borderId="0"/>
    <xf numFmtId="3" fontId="5" fillId="0" borderId="0"/>
    <xf numFmtId="3" fontId="5" fillId="0" borderId="0"/>
    <xf numFmtId="3" fontId="5" fillId="0" borderId="0"/>
    <xf numFmtId="14" fontId="5" fillId="0" borderId="0"/>
    <xf numFmtId="0" fontId="7" fillId="0" borderId="0"/>
    <xf numFmtId="0" fontId="5" fillId="0" borderId="0"/>
    <xf numFmtId="166" fontId="5" fillId="0" borderId="0"/>
    <xf numFmtId="0" fontId="7" fillId="0" borderId="0"/>
    <xf numFmtId="0" fontId="5" fillId="0" borderId="1"/>
    <xf numFmtId="2" fontId="5" fillId="0" borderId="0"/>
    <xf numFmtId="166" fontId="5" fillId="0" borderId="0"/>
    <xf numFmtId="0" fontId="7" fillId="0" borderId="0"/>
    <xf numFmtId="0" fontId="7" fillId="0" borderId="0"/>
    <xf numFmtId="14" fontId="5" fillId="0" borderId="0"/>
    <xf numFmtId="0" fontId="7" fillId="0" borderId="0"/>
    <xf numFmtId="3" fontId="5" fillId="0" borderId="0"/>
    <xf numFmtId="3" fontId="5" fillId="0" borderId="0"/>
    <xf numFmtId="0" fontId="5" fillId="0" borderId="1"/>
    <xf numFmtId="0" fontId="7" fillId="0" borderId="0"/>
    <xf numFmtId="0" fontId="7" fillId="0" borderId="0"/>
    <xf numFmtId="0" fontId="7" fillId="0" borderId="0"/>
    <xf numFmtId="0" fontId="5" fillId="0" borderId="1"/>
    <xf numFmtId="0" fontId="5" fillId="0" borderId="0"/>
    <xf numFmtId="3" fontId="5" fillId="0" borderId="0"/>
    <xf numFmtId="0" fontId="6" fillId="0" borderId="0"/>
    <xf numFmtId="14" fontId="5" fillId="0" borderId="0"/>
    <xf numFmtId="0" fontId="5" fillId="0" borderId="0"/>
    <xf numFmtId="3" fontId="5" fillId="0" borderId="0"/>
    <xf numFmtId="0" fontId="5" fillId="0" borderId="1"/>
    <xf numFmtId="0" fontId="5" fillId="0" borderId="1"/>
    <xf numFmtId="3" fontId="5" fillId="0" borderId="0"/>
    <xf numFmtId="0" fontId="6" fillId="0" borderId="0"/>
    <xf numFmtId="14" fontId="5" fillId="0" borderId="0"/>
    <xf numFmtId="2" fontId="5" fillId="0" borderId="0"/>
    <xf numFmtId="2" fontId="5" fillId="0" borderId="0"/>
    <xf numFmtId="3" fontId="5" fillId="0" borderId="0"/>
    <xf numFmtId="0" fontId="7" fillId="0" borderId="0"/>
    <xf numFmtId="2" fontId="5" fillId="0" borderId="0"/>
    <xf numFmtId="166" fontId="5" fillId="0" borderId="0"/>
    <xf numFmtId="0" fontId="6" fillId="0" borderId="0"/>
    <xf numFmtId="0" fontId="5" fillId="0" borderId="0"/>
    <xf numFmtId="0" fontId="7" fillId="0" borderId="0"/>
    <xf numFmtId="2" fontId="5" fillId="0" borderId="0"/>
    <xf numFmtId="2" fontId="5" fillId="0" borderId="0"/>
    <xf numFmtId="3" fontId="5" fillId="0" borderId="0"/>
    <xf numFmtId="0" fontId="5" fillId="0" borderId="0"/>
    <xf numFmtId="0" fontId="5" fillId="0" borderId="0"/>
    <xf numFmtId="2" fontId="5" fillId="0" borderId="0"/>
    <xf numFmtId="2" fontId="5" fillId="0" borderId="0"/>
    <xf numFmtId="0" fontId="6" fillId="0" borderId="0"/>
    <xf numFmtId="3" fontId="5" fillId="0" borderId="0"/>
    <xf numFmtId="3" fontId="5" fillId="0" borderId="0"/>
    <xf numFmtId="166" fontId="5" fillId="0" borderId="0"/>
    <xf numFmtId="14" fontId="5" fillId="0" borderId="0"/>
    <xf numFmtId="3" fontId="5" fillId="0" borderId="0"/>
    <xf numFmtId="0" fontId="5" fillId="0" borderId="1"/>
    <xf numFmtId="0" fontId="6" fillId="0" borderId="0"/>
    <xf numFmtId="166" fontId="5" fillId="0" borderId="0"/>
    <xf numFmtId="0" fontId="7" fillId="0" borderId="0"/>
    <xf numFmtId="0" fontId="7" fillId="0" borderId="0"/>
    <xf numFmtId="0" fontId="7" fillId="0" borderId="0"/>
    <xf numFmtId="0" fontId="5" fillId="0" borderId="0"/>
    <xf numFmtId="2" fontId="5" fillId="0" borderId="0"/>
    <xf numFmtId="0" fontId="5" fillId="0" borderId="1"/>
    <xf numFmtId="166" fontId="5" fillId="0" borderId="0"/>
    <xf numFmtId="2" fontId="5" fillId="0" borderId="0"/>
    <xf numFmtId="166" fontId="5" fillId="0" borderId="0"/>
    <xf numFmtId="14" fontId="5" fillId="0" borderId="0"/>
    <xf numFmtId="0" fontId="7" fillId="0" borderId="0"/>
    <xf numFmtId="0" fontId="5" fillId="0" borderId="0"/>
    <xf numFmtId="0" fontId="5" fillId="0" borderId="1"/>
    <xf numFmtId="166"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0" fontId="6"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0" fontId="7" fillId="0" borderId="0"/>
    <xf numFmtId="0" fontId="7" fillId="0" borderId="0"/>
    <xf numFmtId="2" fontId="5" fillId="0" borderId="0"/>
    <xf numFmtId="2" fontId="5" fillId="0" borderId="0"/>
    <xf numFmtId="2" fontId="5" fillId="0" borderId="0"/>
    <xf numFmtId="3" fontId="5" fillId="0" borderId="0"/>
    <xf numFmtId="0" fontId="6" fillId="0" borderId="0"/>
    <xf numFmtId="0" fontId="6" fillId="0" borderId="0"/>
    <xf numFmtId="0" fontId="5" fillId="0" borderId="1"/>
    <xf numFmtId="14" fontId="5" fillId="0" borderId="0"/>
    <xf numFmtId="14" fontId="5" fillId="0" borderId="0"/>
    <xf numFmtId="2" fontId="5" fillId="0" borderId="0"/>
    <xf numFmtId="0" fontId="6" fillId="0" borderId="0"/>
    <xf numFmtId="0" fontId="6" fillId="0" borderId="0"/>
    <xf numFmtId="2" fontId="5" fillId="0" borderId="0"/>
    <xf numFmtId="166" fontId="5" fillId="0" borderId="0"/>
    <xf numFmtId="0" fontId="5" fillId="0" borderId="1"/>
    <xf numFmtId="0" fontId="7" fillId="0" borderId="0"/>
    <xf numFmtId="2" fontId="5" fillId="0" borderId="0"/>
    <xf numFmtId="0" fontId="7" fillId="0" borderId="0"/>
    <xf numFmtId="0" fontId="7" fillId="0" borderId="0"/>
    <xf numFmtId="166" fontId="5" fillId="0" borderId="0"/>
    <xf numFmtId="0" fontId="6" fillId="0" borderId="0"/>
    <xf numFmtId="0" fontId="7" fillId="0" borderId="0"/>
    <xf numFmtId="0" fontId="6" fillId="0" borderId="0"/>
    <xf numFmtId="0" fontId="7" fillId="0" borderId="0"/>
    <xf numFmtId="0" fontId="5" fillId="0" borderId="1"/>
    <xf numFmtId="0" fontId="6" fillId="0" borderId="0"/>
    <xf numFmtId="3" fontId="5" fillId="0" borderId="0"/>
    <xf numFmtId="3"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5" fillId="0" borderId="0"/>
    <xf numFmtId="14" fontId="5" fillId="0" borderId="0"/>
    <xf numFmtId="0" fontId="6" fillId="0" borderId="0"/>
    <xf numFmtId="14" fontId="5" fillId="0" borderId="0"/>
    <xf numFmtId="166" fontId="5" fillId="0" borderId="0"/>
    <xf numFmtId="0" fontId="5" fillId="0" borderId="1"/>
    <xf numFmtId="14" fontId="5" fillId="0" borderId="0"/>
    <xf numFmtId="0" fontId="5" fillId="0" borderId="0"/>
    <xf numFmtId="2" fontId="5" fillId="0" borderId="0"/>
    <xf numFmtId="0" fontId="7" fillId="0" borderId="0"/>
    <xf numFmtId="0" fontId="6" fillId="0" borderId="0"/>
    <xf numFmtId="3" fontId="5" fillId="0" borderId="0"/>
    <xf numFmtId="14" fontId="5" fillId="0" borderId="0"/>
    <xf numFmtId="3" fontId="5" fillId="0" borderId="0"/>
    <xf numFmtId="0" fontId="6" fillId="0" borderId="0"/>
    <xf numFmtId="0" fontId="7" fillId="0" borderId="0"/>
    <xf numFmtId="0" fontId="5" fillId="0" borderId="0"/>
    <xf numFmtId="14" fontId="5" fillId="0" borderId="0"/>
    <xf numFmtId="3" fontId="5" fillId="0" borderId="0"/>
    <xf numFmtId="3" fontId="5" fillId="0" borderId="0"/>
    <xf numFmtId="0" fontId="7" fillId="0" borderId="0"/>
    <xf numFmtId="0" fontId="5" fillId="0" borderId="0"/>
    <xf numFmtId="0" fontId="5" fillId="0" borderId="1"/>
    <xf numFmtId="14" fontId="5" fillId="0" borderId="0"/>
    <xf numFmtId="2" fontId="5" fillId="0" borderId="0"/>
    <xf numFmtId="0" fontId="5" fillId="0" borderId="0"/>
    <xf numFmtId="14" fontId="5" fillId="0" borderId="0"/>
    <xf numFmtId="0" fontId="6"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7" fillId="0" borderId="0"/>
    <xf numFmtId="3" fontId="5" fillId="0" borderId="0"/>
    <xf numFmtId="0" fontId="5" fillId="0" borderId="1"/>
    <xf numFmtId="0" fontId="6" fillId="0" borderId="0"/>
    <xf numFmtId="166" fontId="5" fillId="0" borderId="0"/>
    <xf numFmtId="0" fontId="6" fillId="0" borderId="0"/>
    <xf numFmtId="166" fontId="5" fillId="0" borderId="0"/>
    <xf numFmtId="0" fontId="7" fillId="0" borderId="0"/>
    <xf numFmtId="14" fontId="5" fillId="0" borderId="0"/>
    <xf numFmtId="0" fontId="7" fillId="0" borderId="0"/>
    <xf numFmtId="0" fontId="5" fillId="0" borderId="1"/>
    <xf numFmtId="0" fontId="5" fillId="0" borderId="0"/>
    <xf numFmtId="14" fontId="5" fillId="0" borderId="0"/>
    <xf numFmtId="0" fontId="6" fillId="0" borderId="0"/>
    <xf numFmtId="2" fontId="5" fillId="0" borderId="0"/>
    <xf numFmtId="0" fontId="5" fillId="0" borderId="1"/>
    <xf numFmtId="0" fontId="5" fillId="0" borderId="1"/>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4" fontId="5" fillId="0" borderId="0"/>
    <xf numFmtId="0" fontId="6" fillId="0" borderId="0"/>
    <xf numFmtId="166" fontId="5" fillId="0" borderId="0"/>
    <xf numFmtId="0" fontId="7" fillId="0" borderId="0"/>
    <xf numFmtId="14" fontId="5" fillId="0" borderId="0"/>
    <xf numFmtId="166" fontId="5" fillId="0" borderId="0"/>
    <xf numFmtId="0" fontId="5" fillId="0" borderId="1"/>
    <xf numFmtId="3" fontId="5" fillId="0" borderId="0"/>
    <xf numFmtId="166" fontId="5" fillId="0" borderId="0"/>
    <xf numFmtId="0" fontId="6" fillId="0" borderId="0"/>
    <xf numFmtId="14" fontId="5" fillId="0" borderId="0"/>
    <xf numFmtId="3" fontId="5" fillId="0" borderId="0"/>
    <xf numFmtId="166" fontId="5" fillId="0" borderId="0"/>
    <xf numFmtId="0" fontId="5" fillId="0" borderId="1"/>
    <xf numFmtId="0" fontId="6" fillId="0" borderId="0"/>
    <xf numFmtId="3" fontId="5" fillId="0" borderId="0"/>
    <xf numFmtId="2" fontId="5" fillId="0" borderId="0"/>
    <xf numFmtId="0" fontId="5" fillId="0" borderId="1"/>
    <xf numFmtId="0" fontId="5" fillId="0" borderId="1"/>
    <xf numFmtId="14" fontId="5" fillId="0" borderId="0"/>
    <xf numFmtId="3" fontId="5" fillId="0" borderId="0"/>
    <xf numFmtId="2" fontId="5" fillId="0" borderId="0"/>
    <xf numFmtId="0" fontId="5" fillId="0" borderId="1"/>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0"/>
    <xf numFmtId="3" fontId="5" fillId="0" borderId="0"/>
    <xf numFmtId="0" fontId="5" fillId="0" borderId="1"/>
    <xf numFmtId="0" fontId="6" fillId="0" borderId="0"/>
    <xf numFmtId="166" fontId="5" fillId="0" borderId="0"/>
    <xf numFmtId="0" fontId="6" fillId="0" borderId="0"/>
    <xf numFmtId="0" fontId="5" fillId="0" borderId="0"/>
    <xf numFmtId="0" fontId="5" fillId="0" borderId="1"/>
    <xf numFmtId="166" fontId="5" fillId="0" borderId="0"/>
    <xf numFmtId="0" fontId="6" fillId="0" borderId="0"/>
    <xf numFmtId="166" fontId="5" fillId="0" borderId="0"/>
    <xf numFmtId="166" fontId="5" fillId="0" borderId="0"/>
    <xf numFmtId="0" fontId="5" fillId="0" borderId="1"/>
    <xf numFmtId="0" fontId="6" fillId="0" borderId="0"/>
    <xf numFmtId="2" fontId="5" fillId="0" borderId="0"/>
    <xf numFmtId="0" fontId="7" fillId="0" borderId="0"/>
    <xf numFmtId="3"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6" fillId="0" borderId="0"/>
    <xf numFmtId="0" fontId="5" fillId="0" borderId="1"/>
    <xf numFmtId="3" fontId="5" fillId="0" borderId="0"/>
    <xf numFmtId="14" fontId="5" fillId="0" borderId="0"/>
    <xf numFmtId="0" fontId="6" fillId="0" borderId="0"/>
    <xf numFmtId="14" fontId="5" fillId="0" borderId="0"/>
    <xf numFmtId="0" fontId="7" fillId="0" borderId="0"/>
    <xf numFmtId="14" fontId="5" fillId="0" borderId="0"/>
    <xf numFmtId="166" fontId="5" fillId="0" borderId="0"/>
    <xf numFmtId="0" fontId="5" fillId="0" borderId="1"/>
    <xf numFmtId="0" fontId="6" fillId="0" borderId="0"/>
    <xf numFmtId="0" fontId="7" fillId="0" borderId="0"/>
    <xf numFmtId="0" fontId="6" fillId="0" borderId="0"/>
    <xf numFmtId="3" fontId="5" fillId="0" borderId="0"/>
    <xf numFmtId="2" fontId="5" fillId="0" borderId="0"/>
    <xf numFmtId="166"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3" fontId="5" fillId="0" borderId="0"/>
    <xf numFmtId="166" fontId="5" fillId="0" borderId="0"/>
    <xf numFmtId="0" fontId="6" fillId="0" borderId="0"/>
    <xf numFmtId="14" fontId="5" fillId="0" borderId="0"/>
    <xf numFmtId="14" fontId="5" fillId="0" borderId="0"/>
    <xf numFmtId="166" fontId="5" fillId="0" borderId="0"/>
    <xf numFmtId="0" fontId="7" fillId="0" borderId="0"/>
    <xf numFmtId="14" fontId="5" fillId="0" borderId="0"/>
    <xf numFmtId="2" fontId="5" fillId="0" borderId="0"/>
    <xf numFmtId="0" fontId="5" fillId="0" borderId="1"/>
    <xf numFmtId="2" fontId="5" fillId="0" borderId="0"/>
    <xf numFmtId="2" fontId="5" fillId="0" borderId="0"/>
    <xf numFmtId="0" fontId="5" fillId="0" borderId="1"/>
    <xf numFmtId="166" fontId="5"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4" fontId="5" fillId="0" borderId="0"/>
    <xf numFmtId="0" fontId="6" fillId="0" borderId="0"/>
    <xf numFmtId="3" fontId="5" fillId="0" borderId="0"/>
    <xf numFmtId="2" fontId="5" fillId="0" borderId="0"/>
    <xf numFmtId="3" fontId="5" fillId="0" borderId="0"/>
    <xf numFmtId="2" fontId="5" fillId="0" borderId="0"/>
    <xf numFmtId="14" fontId="5" fillId="0" borderId="0"/>
    <xf numFmtId="166" fontId="5" fillId="0" borderId="0"/>
    <xf numFmtId="166" fontId="5" fillId="0" borderId="0"/>
    <xf numFmtId="0" fontId="7" fillId="0" borderId="0"/>
    <xf numFmtId="0" fontId="6" fillId="0" borderId="0"/>
    <xf numFmtId="166" fontId="5" fillId="0" borderId="0"/>
    <xf numFmtId="2" fontId="5" fillId="0" borderId="0"/>
    <xf numFmtId="3" fontId="5" fillId="0" borderId="0"/>
    <xf numFmtId="0" fontId="6" fillId="0" borderId="0"/>
    <xf numFmtId="3"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6" fillId="0" borderId="0"/>
    <xf numFmtId="14" fontId="5" fillId="0" borderId="0"/>
    <xf numFmtId="0" fontId="6" fillId="0" borderId="0"/>
    <xf numFmtId="166" fontId="5" fillId="0" borderId="0"/>
    <xf numFmtId="2" fontId="5" fillId="0" borderId="0"/>
    <xf numFmtId="0" fontId="5" fillId="0" borderId="0"/>
    <xf numFmtId="3" fontId="5" fillId="0" borderId="0"/>
    <xf numFmtId="0" fontId="5" fillId="0" borderId="0"/>
    <xf numFmtId="3" fontId="5" fillId="0" borderId="0"/>
    <xf numFmtId="14" fontId="5" fillId="0" borderId="0"/>
    <xf numFmtId="0" fontId="6" fillId="0" borderId="0"/>
    <xf numFmtId="2" fontId="5" fillId="0" borderId="0"/>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6" fillId="0" borderId="0"/>
    <xf numFmtId="0" fontId="5" fillId="0" borderId="1"/>
    <xf numFmtId="166" fontId="5" fillId="0" borderId="0"/>
    <xf numFmtId="2" fontId="5" fillId="0" borderId="0"/>
    <xf numFmtId="0" fontId="6" fillId="0" borderId="0"/>
    <xf numFmtId="14" fontId="5" fillId="0" borderId="0"/>
    <xf numFmtId="0" fontId="7" fillId="0" borderId="0"/>
    <xf numFmtId="0" fontId="5" fillId="0" borderId="0"/>
    <xf numFmtId="0" fontId="7" fillId="0" borderId="0"/>
    <xf numFmtId="0"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2" fontId="5" fillId="0" borderId="0"/>
    <xf numFmtId="0" fontId="5" fillId="0" borderId="0"/>
    <xf numFmtId="166" fontId="5" fillId="0" borderId="0"/>
    <xf numFmtId="0" fontId="6" fillId="0" borderId="0"/>
    <xf numFmtId="2" fontId="5" fillId="0" borderId="0"/>
    <xf numFmtId="2" fontId="5" fillId="0" borderId="0"/>
    <xf numFmtId="0" fontId="5" fillId="0" borderId="1"/>
    <xf numFmtId="14" fontId="5" fillId="0" borderId="0"/>
    <xf numFmtId="0" fontId="5" fillId="0" borderId="1"/>
    <xf numFmtId="0" fontId="5" fillId="0" borderId="1"/>
    <xf numFmtId="3" fontId="5" fillId="0" borderId="0"/>
    <xf numFmtId="166" fontId="5" fillId="0" borderId="0"/>
    <xf numFmtId="3" fontId="5" fillId="0" borderId="0"/>
    <xf numFmtId="0" fontId="5" fillId="0" borderId="1"/>
    <xf numFmtId="3" fontId="5" fillId="0" borderId="0"/>
    <xf numFmtId="3"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166" fontId="5" fillId="0" borderId="0"/>
    <xf numFmtId="0" fontId="5" fillId="0" borderId="1"/>
    <xf numFmtId="14" fontId="5" fillId="0" borderId="0"/>
    <xf numFmtId="0" fontId="7" fillId="0" borderId="0"/>
    <xf numFmtId="3" fontId="5" fillId="0" borderId="0"/>
    <xf numFmtId="0" fontId="5" fillId="0" borderId="1"/>
    <xf numFmtId="0" fontId="5" fillId="0" borderId="1"/>
    <xf numFmtId="14" fontId="5" fillId="0" borderId="0"/>
    <xf numFmtId="0" fontId="5" fillId="0" borderId="0"/>
    <xf numFmtId="2" fontId="5" fillId="0" borderId="0"/>
    <xf numFmtId="14" fontId="5" fillId="0" borderId="0"/>
    <xf numFmtId="0" fontId="7" fillId="0" borderId="0"/>
    <xf numFmtId="14" fontId="5" fillId="0" borderId="0"/>
    <xf numFmtId="0" fontId="5" fillId="0" borderId="1"/>
    <xf numFmtId="166" fontId="5" fillId="0" borderId="0"/>
    <xf numFmtId="2" fontId="5" fillId="0" borderId="0"/>
    <xf numFmtId="166" fontId="5" fillId="0" borderId="0"/>
    <xf numFmtId="166" fontId="5" fillId="0" borderId="0"/>
    <xf numFmtId="0" fontId="6" fillId="0" borderId="0"/>
    <xf numFmtId="14" fontId="5" fillId="0" borderId="0"/>
    <xf numFmtId="0" fontId="5" fillId="0" borderId="1"/>
    <xf numFmtId="0" fontId="5" fillId="0" borderId="0"/>
    <xf numFmtId="0" fontId="7" fillId="0" borderId="0"/>
    <xf numFmtId="0" fontId="5" fillId="0" borderId="1"/>
    <xf numFmtId="14" fontId="5" fillId="0" borderId="0"/>
    <xf numFmtId="14" fontId="5" fillId="0" borderId="0"/>
    <xf numFmtId="166" fontId="5" fillId="0" borderId="0"/>
    <xf numFmtId="3" fontId="5" fillId="0" borderId="0"/>
    <xf numFmtId="166" fontId="5" fillId="0" borderId="0"/>
    <xf numFmtId="0" fontId="6" fillId="0" borderId="0"/>
    <xf numFmtId="3" fontId="5" fillId="0" borderId="0"/>
    <xf numFmtId="3" fontId="5" fillId="0" borderId="0"/>
    <xf numFmtId="2" fontId="5" fillId="0" borderId="0"/>
    <xf numFmtId="0" fontId="5" fillId="0" borderId="1"/>
    <xf numFmtId="2" fontId="5" fillId="0" borderId="0"/>
    <xf numFmtId="14" fontId="5" fillId="0" borderId="0"/>
    <xf numFmtId="2" fontId="5" fillId="0" borderId="0"/>
    <xf numFmtId="14" fontId="5" fillId="0" borderId="0"/>
    <xf numFmtId="0" fontId="6" fillId="0" borderId="0"/>
    <xf numFmtId="166" fontId="5" fillId="0" borderId="0"/>
    <xf numFmtId="166" fontId="5" fillId="0" borderId="0"/>
    <xf numFmtId="14" fontId="5" fillId="0" borderId="0"/>
    <xf numFmtId="14" fontId="5" fillId="0" borderId="0"/>
    <xf numFmtId="0" fontId="6" fillId="0" borderId="0"/>
    <xf numFmtId="0" fontId="5" fillId="0" borderId="0"/>
    <xf numFmtId="0" fontId="5" fillId="0" borderId="1"/>
    <xf numFmtId="0" fontId="6" fillId="0" borderId="0"/>
    <xf numFmtId="14" fontId="5" fillId="0" borderId="0"/>
    <xf numFmtId="0" fontId="6" fillId="0" borderId="0"/>
    <xf numFmtId="0" fontId="7" fillId="0" borderId="0"/>
    <xf numFmtId="14" fontId="5" fillId="0" borderId="0"/>
    <xf numFmtId="166" fontId="5" fillId="0" borderId="0"/>
    <xf numFmtId="3" fontId="5" fillId="0" borderId="0"/>
    <xf numFmtId="14" fontId="5" fillId="0" borderId="0"/>
    <xf numFmtId="2" fontId="5" fillId="0" borderId="0"/>
    <xf numFmtId="0" fontId="7" fillId="0" borderId="0"/>
    <xf numFmtId="0" fontId="5" fillId="0" borderId="1"/>
    <xf numFmtId="166" fontId="5" fillId="0" borderId="0"/>
    <xf numFmtId="14" fontId="5" fillId="0" borderId="0"/>
    <xf numFmtId="0" fontId="6" fillId="0" borderId="0"/>
    <xf numFmtId="14" fontId="5" fillId="0" borderId="0"/>
    <xf numFmtId="0" fontId="5" fillId="0" borderId="1"/>
    <xf numFmtId="0" fontId="6" fillId="0" borderId="0"/>
    <xf numFmtId="14" fontId="5" fillId="0" borderId="0"/>
    <xf numFmtId="0" fontId="6" fillId="0" borderId="0"/>
    <xf numFmtId="14" fontId="5" fillId="0" borderId="0"/>
    <xf numFmtId="166" fontId="5" fillId="0" borderId="0"/>
    <xf numFmtId="0" fontId="7" fillId="0" borderId="0"/>
    <xf numFmtId="3" fontId="5" fillId="0" borderId="0"/>
    <xf numFmtId="14" fontId="5" fillId="0" borderId="0"/>
    <xf numFmtId="3" fontId="5" fillId="0" borderId="0"/>
    <xf numFmtId="14" fontId="5" fillId="0" borderId="0"/>
    <xf numFmtId="0" fontId="7" fillId="0" borderId="0"/>
    <xf numFmtId="0" fontId="5" fillId="0" borderId="1"/>
    <xf numFmtId="0" fontId="7" fillId="0" borderId="0"/>
    <xf numFmtId="0" fontId="6" fillId="0" borderId="0"/>
    <xf numFmtId="0" fontId="5" fillId="0" borderId="1"/>
    <xf numFmtId="0" fontId="6" fillId="0" borderId="0"/>
    <xf numFmtId="0" fontId="7"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14" fontId="5" fillId="0" borderId="0"/>
    <xf numFmtId="2" fontId="5" fillId="0" borderId="0"/>
    <xf numFmtId="14" fontId="5" fillId="0" borderId="0"/>
    <xf numFmtId="0"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0" fontId="6" fillId="0" borderId="0"/>
    <xf numFmtId="14" fontId="5" fillId="0" borderId="0"/>
    <xf numFmtId="0" fontId="6" fillId="0" borderId="0"/>
    <xf numFmtId="2"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2" fontId="5" fillId="0" borderId="0"/>
    <xf numFmtId="2" fontId="5" fillId="0" borderId="0"/>
    <xf numFmtId="0" fontId="6" fillId="0" borderId="0"/>
    <xf numFmtId="0" fontId="7" fillId="0" borderId="0"/>
    <xf numFmtId="2" fontId="5" fillId="0" borderId="0"/>
    <xf numFmtId="0" fontId="5" fillId="0" borderId="1"/>
    <xf numFmtId="0" fontId="5" fillId="0" borderId="1"/>
    <xf numFmtId="0" fontId="7" fillId="0" borderId="0"/>
    <xf numFmtId="166" fontId="5" fillId="0" borderId="0"/>
    <xf numFmtId="166" fontId="5" fillId="0" borderId="0"/>
    <xf numFmtId="0" fontId="5" fillId="0" borderId="1"/>
    <xf numFmtId="3" fontId="5" fillId="0" borderId="0"/>
    <xf numFmtId="0" fontId="7" fillId="0" borderId="0"/>
    <xf numFmtId="2" fontId="5" fillId="0" borderId="0"/>
    <xf numFmtId="0" fontId="6" fillId="0" borderId="0"/>
    <xf numFmtId="0" fontId="5" fillId="0" borderId="1"/>
    <xf numFmtId="0" fontId="6" fillId="0" borderId="0"/>
    <xf numFmtId="0" fontId="7" fillId="0" borderId="0"/>
    <xf numFmtId="3" fontId="5"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166" fontId="5" fillId="0" borderId="0"/>
    <xf numFmtId="0" fontId="6" fillId="0" borderId="0"/>
    <xf numFmtId="14" fontId="5" fillId="0" borderId="0"/>
    <xf numFmtId="166" fontId="5" fillId="0" borderId="0"/>
    <xf numFmtId="166" fontId="5" fillId="0" borderId="0"/>
    <xf numFmtId="3" fontId="5" fillId="0" borderId="0"/>
    <xf numFmtId="0" fontId="5" fillId="0" borderId="1"/>
    <xf numFmtId="0" fontId="7" fillId="0" borderId="0"/>
    <xf numFmtId="0" fontId="5" fillId="0" borderId="0"/>
    <xf numFmtId="0" fontId="7" fillId="0" borderId="0"/>
    <xf numFmtId="0" fontId="5" fillId="0" borderId="1"/>
    <xf numFmtId="0" fontId="5" fillId="0" borderId="0"/>
    <xf numFmtId="14" fontId="5" fillId="0" borderId="0"/>
    <xf numFmtId="0" fontId="5" fillId="0" borderId="1"/>
    <xf numFmtId="0" fontId="5" fillId="0" borderId="1"/>
    <xf numFmtId="0" fontId="5" fillId="0" borderId="1"/>
    <xf numFmtId="0" fontId="5" fillId="0" borderId="1"/>
    <xf numFmtId="3" fontId="5" fillId="0" borderId="0"/>
    <xf numFmtId="0" fontId="6" fillId="0" borderId="0"/>
    <xf numFmtId="14" fontId="5" fillId="0" borderId="0"/>
    <xf numFmtId="2" fontId="5" fillId="0" borderId="0"/>
    <xf numFmtId="3" fontId="5" fillId="0" borderId="0"/>
    <xf numFmtId="14" fontId="5" fillId="0" borderId="0"/>
    <xf numFmtId="3" fontId="5" fillId="0" borderId="0"/>
    <xf numFmtId="166" fontId="5" fillId="0" borderId="0"/>
    <xf numFmtId="0" fontId="6" fillId="0" borderId="0"/>
    <xf numFmtId="2" fontId="5" fillId="0" borderId="0"/>
    <xf numFmtId="0" fontId="7" fillId="0" borderId="0"/>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0" fontId="6" fillId="0" borderId="0"/>
    <xf numFmtId="2" fontId="5" fillId="0" borderId="0"/>
    <xf numFmtId="14" fontId="5" fillId="0" borderId="0"/>
    <xf numFmtId="0" fontId="5" fillId="0" borderId="1"/>
    <xf numFmtId="14" fontId="5" fillId="0" borderId="0"/>
    <xf numFmtId="3" fontId="5" fillId="0" borderId="0"/>
    <xf numFmtId="0" fontId="5" fillId="0" borderId="1"/>
    <xf numFmtId="0" fontId="7" fillId="0" borderId="0"/>
    <xf numFmtId="166" fontId="5" fillId="0" borderId="0"/>
    <xf numFmtId="0" fontId="7" fillId="0" borderId="0"/>
    <xf numFmtId="0" fontId="7" fillId="0" borderId="0"/>
    <xf numFmtId="14" fontId="5" fillId="0" borderId="0"/>
    <xf numFmtId="14" fontId="5" fillId="0" borderId="0"/>
    <xf numFmtId="2" fontId="5" fillId="0" borderId="0"/>
    <xf numFmtId="166" fontId="5" fillId="0" borderId="0"/>
    <xf numFmtId="0" fontId="7" fillId="0" borderId="0"/>
    <xf numFmtId="0" fontId="5" fillId="0" borderId="0"/>
    <xf numFmtId="14" fontId="5" fillId="0" borderId="0"/>
    <xf numFmtId="0" fontId="5" fillId="0" borderId="0"/>
    <xf numFmtId="3" fontId="5" fillId="0" borderId="0"/>
    <xf numFmtId="2" fontId="5" fillId="0" borderId="0"/>
    <xf numFmtId="0" fontId="5" fillId="0" borderId="0"/>
    <xf numFmtId="0" fontId="6" fillId="0" borderId="0"/>
    <xf numFmtId="0" fontId="7" fillId="0" borderId="0"/>
    <xf numFmtId="0" fontId="7" fillId="0" borderId="0"/>
    <xf numFmtId="14"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14" fontId="5" fillId="0" borderId="0"/>
    <xf numFmtId="0" fontId="7" fillId="0" borderId="0"/>
    <xf numFmtId="0" fontId="6" fillId="0" borderId="0"/>
    <xf numFmtId="2" fontId="5" fillId="0" borderId="0"/>
    <xf numFmtId="3" fontId="5" fillId="0" borderId="0"/>
    <xf numFmtId="0" fontId="5" fillId="0" borderId="1"/>
    <xf numFmtId="0" fontId="7" fillId="0" borderId="0"/>
    <xf numFmtId="14" fontId="5" fillId="0" borderId="0"/>
    <xf numFmtId="0" fontId="6" fillId="0" borderId="0"/>
    <xf numFmtId="3" fontId="5" fillId="0" borderId="0"/>
    <xf numFmtId="14" fontId="5" fillId="0" borderId="0"/>
    <xf numFmtId="0" fontId="7" fillId="0" borderId="0"/>
    <xf numFmtId="3" fontId="5" fillId="0" borderId="0"/>
    <xf numFmtId="0" fontId="7" fillId="0" borderId="0"/>
    <xf numFmtId="166"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0" fontId="5" fillId="0" borderId="1"/>
    <xf numFmtId="3" fontId="5" fillId="0" borderId="0"/>
    <xf numFmtId="2" fontId="5" fillId="0" borderId="0"/>
    <xf numFmtId="14" fontId="5" fillId="0" borderId="0"/>
    <xf numFmtId="0" fontId="6" fillId="0" borderId="0"/>
    <xf numFmtId="3" fontId="5" fillId="0" borderId="0"/>
    <xf numFmtId="0" fontId="7" fillId="0" borderId="0"/>
    <xf numFmtId="2" fontId="5" fillId="0" borderId="0"/>
    <xf numFmtId="3" fontId="5" fillId="0" borderId="0"/>
    <xf numFmtId="14" fontId="5" fillId="0" borderId="0"/>
    <xf numFmtId="3" fontId="5" fillId="0" borderId="0"/>
    <xf numFmtId="0" fontId="5" fillId="0" borderId="1"/>
    <xf numFmtId="0" fontId="6" fillId="0" borderId="0"/>
    <xf numFmtId="166" fontId="5" fillId="0" borderId="0"/>
    <xf numFmtId="0" fontId="5" fillId="0" borderId="0"/>
    <xf numFmtId="14" fontId="5" fillId="0" borderId="0"/>
    <xf numFmtId="3" fontId="5" fillId="0" borderId="0"/>
    <xf numFmtId="3" fontId="5" fillId="0" borderId="0"/>
    <xf numFmtId="0" fontId="5" fillId="0" borderId="0"/>
    <xf numFmtId="0" fontId="5" fillId="0" borderId="1"/>
    <xf numFmtId="0" fontId="5" fillId="0" borderId="0"/>
    <xf numFmtId="2" fontId="5" fillId="0" borderId="0"/>
    <xf numFmtId="166" fontId="5" fillId="0" borderId="0"/>
    <xf numFmtId="166" fontId="5" fillId="0" borderId="0"/>
    <xf numFmtId="14"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3" fontId="5" fillId="0" borderId="0"/>
    <xf numFmtId="14" fontId="5" fillId="0" borderId="0"/>
    <xf numFmtId="0" fontId="5" fillId="0" borderId="1"/>
    <xf numFmtId="0" fontId="6" fillId="0" borderId="0"/>
    <xf numFmtId="3" fontId="5" fillId="0" borderId="0"/>
    <xf numFmtId="166" fontId="5" fillId="0" borderId="0"/>
    <xf numFmtId="0" fontId="7" fillId="0" borderId="0"/>
    <xf numFmtId="166" fontId="5" fillId="0" borderId="0"/>
    <xf numFmtId="3" fontId="5" fillId="0" borderId="0"/>
    <xf numFmtId="0" fontId="6" fillId="0" borderId="0"/>
    <xf numFmtId="0" fontId="5" fillId="0" borderId="1"/>
    <xf numFmtId="14" fontId="5" fillId="0" borderId="0"/>
    <xf numFmtId="2" fontId="5"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3" fontId="5"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2" fontId="5" fillId="0" borderId="0"/>
    <xf numFmtId="14" fontId="5" fillId="0" borderId="0"/>
    <xf numFmtId="166" fontId="5" fillId="0" borderId="0"/>
    <xf numFmtId="3" fontId="5" fillId="0" borderId="0"/>
    <xf numFmtId="14"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5" fillId="0" borderId="1"/>
    <xf numFmtId="166" fontId="5" fillId="0" borderId="0"/>
    <xf numFmtId="14" fontId="5" fillId="0" borderId="0"/>
    <xf numFmtId="3" fontId="5" fillId="0" borderId="0"/>
    <xf numFmtId="2" fontId="5" fillId="0" borderId="0"/>
    <xf numFmtId="166" fontId="5" fillId="0" borderId="0"/>
    <xf numFmtId="0" fontId="5" fillId="0" borderId="1"/>
    <xf numFmtId="0" fontId="5" fillId="0" borderId="1"/>
    <xf numFmtId="0" fontId="7" fillId="0" borderId="0"/>
    <xf numFmtId="166" fontId="5" fillId="0" borderId="0"/>
    <xf numFmtId="0" fontId="5" fillId="0" borderId="1"/>
    <xf numFmtId="166" fontId="5" fillId="0" borderId="0"/>
    <xf numFmtId="0" fontId="5" fillId="0" borderId="1"/>
    <xf numFmtId="0" fontId="6" fillId="0" borderId="0"/>
    <xf numFmtId="0" fontId="6" fillId="0" borderId="0"/>
    <xf numFmtId="2" fontId="5" fillId="0" borderId="0"/>
    <xf numFmtId="0" fontId="6"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0" fontId="5" fillId="0" borderId="1"/>
    <xf numFmtId="2" fontId="5" fillId="0" borderId="0"/>
    <xf numFmtId="0" fontId="5" fillId="0" borderId="1"/>
    <xf numFmtId="166" fontId="5" fillId="0" borderId="0"/>
    <xf numFmtId="166" fontId="5" fillId="0" borderId="0"/>
    <xf numFmtId="3"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3" fontId="5" fillId="0" borderId="0"/>
    <xf numFmtId="0" fontId="6" fillId="0" borderId="0"/>
    <xf numFmtId="2" fontId="5" fillId="0" borderId="0"/>
    <xf numFmtId="0" fontId="7" fillId="0" borderId="0"/>
    <xf numFmtId="0" fontId="5" fillId="0" borderId="1"/>
    <xf numFmtId="0" fontId="7" fillId="0" borderId="0"/>
    <xf numFmtId="0" fontId="6"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0" fontId="7"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0" fontId="6" fillId="0" borderId="0"/>
    <xf numFmtId="0" fontId="6" fillId="0" borderId="0"/>
    <xf numFmtId="166" fontId="5" fillId="0" borderId="0"/>
    <xf numFmtId="0" fontId="5" fillId="0" borderId="1"/>
    <xf numFmtId="0" fontId="5" fillId="0" borderId="0"/>
    <xf numFmtId="166" fontId="5" fillId="0" borderId="0"/>
    <xf numFmtId="0" fontId="5" fillId="0" borderId="0"/>
    <xf numFmtId="0" fontId="5" fillId="0" borderId="1"/>
    <xf numFmtId="3" fontId="5"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2" fontId="5" fillId="0" borderId="0"/>
    <xf numFmtId="0" fontId="6" fillId="0" borderId="0"/>
    <xf numFmtId="0" fontId="7" fillId="0" borderId="0"/>
    <xf numFmtId="14" fontId="5" fillId="0" borderId="0"/>
    <xf numFmtId="166" fontId="5" fillId="0" borderId="0"/>
    <xf numFmtId="3" fontId="5" fillId="0" borderId="0"/>
    <xf numFmtId="0" fontId="7" fillId="0" borderId="0"/>
    <xf numFmtId="0" fontId="5" fillId="0" borderId="1"/>
    <xf numFmtId="14" fontId="5" fillId="0" borderId="0"/>
    <xf numFmtId="3" fontId="5" fillId="0" borderId="0"/>
    <xf numFmtId="14" fontId="5" fillId="0" borderId="0"/>
    <xf numFmtId="14" fontId="5" fillId="0" borderId="0"/>
    <xf numFmtId="0" fontId="5" fillId="0" borderId="1"/>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3" fontId="5" fillId="0" borderId="0"/>
    <xf numFmtId="0" fontId="7"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14"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0" fontId="7" fillId="0" borderId="0"/>
    <xf numFmtId="2" fontId="5" fillId="0" borderId="0"/>
    <xf numFmtId="14" fontId="5" fillId="0" borderId="0"/>
    <xf numFmtId="2" fontId="5" fillId="0" borderId="0"/>
    <xf numFmtId="3" fontId="5" fillId="0" borderId="0"/>
    <xf numFmtId="166"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166" fontId="5" fillId="0" borderId="0"/>
    <xf numFmtId="0" fontId="5" fillId="0" borderId="1"/>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0" fontId="5" fillId="0" borderId="0"/>
    <xf numFmtId="3" fontId="5" fillId="0" borderId="0"/>
    <xf numFmtId="0" fontId="6" fillId="0" borderId="0"/>
    <xf numFmtId="14"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3" fontId="5"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166" fontId="5"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4" fontId="5" fillId="0" borderId="0"/>
    <xf numFmtId="3" fontId="5" fillId="0" borderId="0"/>
    <xf numFmtId="0" fontId="5" fillId="0" borderId="1"/>
    <xf numFmtId="0" fontId="7" fillId="0" borderId="0"/>
    <xf numFmtId="0" fontId="7" fillId="0" borderId="0"/>
    <xf numFmtId="14" fontId="5" fillId="0" borderId="0"/>
    <xf numFmtId="166" fontId="5" fillId="0" borderId="0"/>
    <xf numFmtId="3" fontId="5" fillId="0" borderId="0"/>
    <xf numFmtId="166" fontId="5" fillId="0" borderId="0"/>
    <xf numFmtId="0" fontId="5" fillId="0" borderId="0"/>
    <xf numFmtId="166"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14" fontId="5" fillId="0" borderId="0"/>
    <xf numFmtId="0" fontId="5"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0" fontId="7"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166"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14" fontId="5" fillId="0" borderId="0"/>
    <xf numFmtId="0" fontId="5" fillId="0" borderId="1"/>
    <xf numFmtId="0" fontId="6" fillId="0" borderId="0"/>
    <xf numFmtId="3" fontId="5"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0" fontId="7"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3" fontId="5" fillId="0" borderId="0"/>
    <xf numFmtId="166" fontId="5" fillId="0" borderId="0"/>
    <xf numFmtId="0" fontId="6" fillId="0" borderId="0"/>
    <xf numFmtId="2" fontId="5" fillId="0" borderId="0"/>
    <xf numFmtId="166" fontId="5" fillId="0" borderId="0"/>
    <xf numFmtId="0" fontId="5" fillId="0" borderId="0"/>
    <xf numFmtId="2" fontId="5" fillId="0" borderId="0"/>
    <xf numFmtId="166" fontId="5" fillId="0" borderId="0"/>
    <xf numFmtId="0" fontId="5" fillId="0" borderId="1"/>
    <xf numFmtId="0" fontId="6" fillId="0" borderId="0"/>
    <xf numFmtId="166" fontId="5"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2" fontId="5"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6"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0" fontId="5" fillId="0" borderId="1"/>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0"/>
    <xf numFmtId="0" fontId="5" fillId="0" borderId="1"/>
    <xf numFmtId="0" fontId="5" fillId="0" borderId="0"/>
    <xf numFmtId="0" fontId="5" fillId="0" borderId="1"/>
    <xf numFmtId="0" fontId="6" fillId="0" borderId="0"/>
    <xf numFmtId="14" fontId="5" fillId="0" borderId="0"/>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2" fontId="5" fillId="0" borderId="0"/>
    <xf numFmtId="3" fontId="5" fillId="0" borderId="0"/>
    <xf numFmtId="3" fontId="5" fillId="0" borderId="0"/>
    <xf numFmtId="0" fontId="6" fillId="0" borderId="0"/>
    <xf numFmtId="0" fontId="6" fillId="0" borderId="0"/>
    <xf numFmtId="166" fontId="5" fillId="0" borderId="0"/>
    <xf numFmtId="0" fontId="5" fillId="0" borderId="1"/>
    <xf numFmtId="166" fontId="5" fillId="0" borderId="0"/>
    <xf numFmtId="0"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6" fillId="0" borderId="0"/>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0" fontId="6" fillId="0" borderId="0"/>
    <xf numFmtId="2" fontId="5" fillId="0" borderId="0"/>
    <xf numFmtId="14" fontId="5" fillId="0" borderId="0"/>
    <xf numFmtId="0" fontId="6" fillId="0" borderId="0"/>
    <xf numFmtId="166" fontId="5" fillId="0" borderId="0"/>
    <xf numFmtId="0" fontId="6" fillId="0" borderId="0"/>
    <xf numFmtId="0" fontId="7" fillId="0" borderId="0"/>
    <xf numFmtId="0" fontId="7" fillId="0" borderId="0"/>
    <xf numFmtId="0" fontId="5" fillId="0" borderId="0"/>
    <xf numFmtId="0" fontId="6" fillId="0" borderId="0"/>
    <xf numFmtId="166" fontId="5" fillId="0" borderId="0"/>
    <xf numFmtId="14" fontId="5" fillId="0" borderId="0"/>
    <xf numFmtId="3" fontId="5" fillId="0" borderId="0"/>
    <xf numFmtId="0" fontId="6"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3"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7" fillId="0" borderId="0"/>
    <xf numFmtId="0" fontId="7" fillId="0" borderId="0"/>
    <xf numFmtId="0" fontId="6" fillId="0" borderId="0"/>
    <xf numFmtId="14" fontId="5" fillId="0" borderId="0"/>
    <xf numFmtId="0" fontId="5" fillId="0" borderId="1"/>
    <xf numFmtId="14" fontId="5" fillId="0" borderId="0"/>
    <xf numFmtId="0" fontId="7" fillId="0" borderId="0"/>
    <xf numFmtId="0" fontId="6" fillId="0" borderId="0"/>
    <xf numFmtId="0" fontId="6" fillId="0" borderId="0"/>
    <xf numFmtId="2" fontId="5" fillId="0" borderId="0"/>
    <xf numFmtId="2" fontId="5" fillId="0" borderId="0"/>
    <xf numFmtId="0" fontId="5" fillId="0" borderId="1"/>
    <xf numFmtId="0" fontId="7" fillId="0" borderId="0"/>
    <xf numFmtId="0" fontId="7" fillId="0" borderId="0"/>
    <xf numFmtId="0" fontId="5" fillId="0" borderId="1"/>
    <xf numFmtId="0" fontId="7" fillId="0" borderId="0"/>
    <xf numFmtId="166" fontId="5" fillId="0" borderId="0"/>
    <xf numFmtId="0" fontId="7" fillId="0" borderId="0"/>
    <xf numFmtId="0" fontId="6" fillId="0" borderId="0"/>
    <xf numFmtId="3" fontId="5" fillId="0" borderId="0"/>
    <xf numFmtId="0" fontId="6"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3" fontId="5" fillId="0" borderId="0"/>
    <xf numFmtId="0" fontId="7" fillId="0" borderId="0"/>
    <xf numFmtId="14" fontId="5" fillId="0" borderId="0"/>
    <xf numFmtId="3" fontId="5" fillId="0" borderId="0"/>
    <xf numFmtId="14" fontId="5" fillId="0" borderId="0"/>
    <xf numFmtId="3" fontId="5" fillId="0" borderId="0"/>
    <xf numFmtId="0" fontId="7" fillId="0" borderId="0"/>
    <xf numFmtId="0" fontId="6" fillId="0" borderId="0"/>
    <xf numFmtId="0" fontId="5" fillId="0" borderId="0"/>
    <xf numFmtId="0" fontId="6" fillId="0" borderId="0"/>
    <xf numFmtId="14" fontId="5" fillId="0" borderId="0"/>
    <xf numFmtId="3" fontId="5" fillId="0" borderId="0"/>
    <xf numFmtId="3" fontId="5" fillId="0" borderId="0"/>
    <xf numFmtId="0" fontId="7"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5" fillId="0" borderId="1"/>
    <xf numFmtId="3" fontId="5" fillId="0" borderId="0"/>
    <xf numFmtId="2" fontId="5" fillId="0" borderId="0"/>
    <xf numFmtId="14" fontId="5" fillId="0" borderId="0"/>
    <xf numFmtId="14" fontId="5" fillId="0" borderId="0"/>
    <xf numFmtId="2" fontId="5" fillId="0" borderId="0"/>
    <xf numFmtId="0" fontId="5" fillId="0" borderId="1"/>
    <xf numFmtId="14" fontId="5" fillId="0" borderId="0"/>
    <xf numFmtId="3" fontId="5" fillId="0" borderId="0"/>
    <xf numFmtId="2" fontId="5" fillId="0" borderId="0"/>
    <xf numFmtId="0" fontId="5" fillId="0" borderId="1"/>
    <xf numFmtId="0" fontId="6"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0" fontId="5" fillId="0" borderId="1"/>
    <xf numFmtId="0" fontId="6" fillId="0" borderId="0"/>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5" fillId="0" borderId="1"/>
    <xf numFmtId="3" fontId="5" fillId="0" borderId="0"/>
    <xf numFmtId="166" fontId="5" fillId="0" borderId="0"/>
    <xf numFmtId="0" fontId="6" fillId="0" borderId="0"/>
    <xf numFmtId="166" fontId="5" fillId="0" borderId="0"/>
    <xf numFmtId="0" fontId="5" fillId="0" borderId="0"/>
    <xf numFmtId="2" fontId="5" fillId="0" borderId="0"/>
    <xf numFmtId="166" fontId="5" fillId="0" borderId="0"/>
    <xf numFmtId="0" fontId="5" fillId="0" borderId="1"/>
    <xf numFmtId="0" fontId="6" fillId="0" borderId="0"/>
    <xf numFmtId="0" fontId="5" fillId="0" borderId="1"/>
    <xf numFmtId="0" fontId="7" fillId="0" borderId="0"/>
    <xf numFmtId="3" fontId="5" fillId="0" borderId="0"/>
    <xf numFmtId="2"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3" fontId="5" fillId="0" borderId="0"/>
    <xf numFmtId="14"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5" fillId="0" borderId="0"/>
    <xf numFmtId="0" fontId="7" fillId="0" borderId="0"/>
    <xf numFmtId="3" fontId="5" fillId="0" borderId="0"/>
    <xf numFmtId="2"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3" fontId="5" fillId="0" borderId="0"/>
    <xf numFmtId="0" fontId="7" fillId="0" borderId="0"/>
    <xf numFmtId="0" fontId="5" fillId="0" borderId="0"/>
    <xf numFmtId="14" fontId="5" fillId="0" borderId="0"/>
    <xf numFmtId="14" fontId="5" fillId="0" borderId="0"/>
    <xf numFmtId="0" fontId="5" fillId="0" borderId="1"/>
    <xf numFmtId="0" fontId="6" fillId="0" borderId="0"/>
    <xf numFmtId="0" fontId="5" fillId="0" borderId="1"/>
    <xf numFmtId="0" fontId="5" fillId="0" borderId="1"/>
    <xf numFmtId="0" fontId="6" fillId="0" borderId="0"/>
    <xf numFmtId="166"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166"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0" fontId="5" fillId="0" borderId="0"/>
    <xf numFmtId="166" fontId="5" fillId="0" borderId="0"/>
    <xf numFmtId="0" fontId="5" fillId="0" borderId="1"/>
    <xf numFmtId="3" fontId="5" fillId="0" borderId="0"/>
    <xf numFmtId="0"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2" fontId="5"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14" fontId="5" fillId="0" borderId="0"/>
    <xf numFmtId="166" fontId="5" fillId="0" borderId="0"/>
    <xf numFmtId="0" fontId="7" fillId="0" borderId="0"/>
    <xf numFmtId="0" fontId="5" fillId="0" borderId="1"/>
    <xf numFmtId="14" fontId="5" fillId="0" borderId="0"/>
    <xf numFmtId="3" fontId="5" fillId="0" borderId="0"/>
    <xf numFmtId="14" fontId="5" fillId="0" borderId="0"/>
    <xf numFmtId="3"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2" fontId="5" fillId="0" borderId="0"/>
    <xf numFmtId="0" fontId="5" fillId="0" borderId="0"/>
    <xf numFmtId="14" fontId="5" fillId="0" borderId="0"/>
    <xf numFmtId="2"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166" fontId="5" fillId="0" borderId="0"/>
    <xf numFmtId="0" fontId="5" fillId="0" borderId="1"/>
    <xf numFmtId="3"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6" fillId="0" borderId="0"/>
    <xf numFmtId="0" fontId="6" fillId="0" borderId="0"/>
    <xf numFmtId="166" fontId="5" fillId="0" borderId="0"/>
    <xf numFmtId="166"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7" fillId="0" borderId="0"/>
    <xf numFmtId="0" fontId="5" fillId="0" borderId="1"/>
    <xf numFmtId="3" fontId="5" fillId="0" borderId="0"/>
    <xf numFmtId="0" fontId="6" fillId="0" borderId="0"/>
    <xf numFmtId="14" fontId="5" fillId="0" borderId="0"/>
    <xf numFmtId="2" fontId="5" fillId="0" borderId="0"/>
    <xf numFmtId="14" fontId="5" fillId="0" borderId="0"/>
    <xf numFmtId="166" fontId="5" fillId="0" borderId="0"/>
    <xf numFmtId="0" fontId="6" fillId="0" borderId="0"/>
    <xf numFmtId="0" fontId="7" fillId="0" borderId="0"/>
    <xf numFmtId="0" fontId="7" fillId="0" borderId="0"/>
    <xf numFmtId="0" fontId="5" fillId="0" borderId="0"/>
    <xf numFmtId="0" fontId="6" fillId="0" borderId="0"/>
    <xf numFmtId="14" fontId="5" fillId="0" borderId="0"/>
    <xf numFmtId="3" fontId="5" fillId="0" borderId="0"/>
    <xf numFmtId="166"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2" fontId="5" fillId="0" borderId="0"/>
    <xf numFmtId="0" fontId="7" fillId="0" borderId="0"/>
    <xf numFmtId="0" fontId="5" fillId="0" borderId="0"/>
    <xf numFmtId="166" fontId="5" fillId="0" borderId="0"/>
    <xf numFmtId="0" fontId="5" fillId="0" borderId="0"/>
    <xf numFmtId="3" fontId="5" fillId="0" borderId="0"/>
    <xf numFmtId="14"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166" fontId="5" fillId="0" borderId="0"/>
    <xf numFmtId="0" fontId="7"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0" fontId="7" fillId="0" borderId="0"/>
    <xf numFmtId="0" fontId="7" fillId="0" borderId="0"/>
    <xf numFmtId="166" fontId="5" fillId="0" borderId="0"/>
    <xf numFmtId="0" fontId="7" fillId="0" borderId="0"/>
    <xf numFmtId="14" fontId="5"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7" fillId="0" borderId="0"/>
    <xf numFmtId="0" fontId="5" fillId="0" borderId="1"/>
    <xf numFmtId="3" fontId="5" fillId="0" borderId="0"/>
    <xf numFmtId="14" fontId="5" fillId="0" borderId="0"/>
    <xf numFmtId="14" fontId="5" fillId="0" borderId="0"/>
    <xf numFmtId="2" fontId="5" fillId="0" borderId="0"/>
    <xf numFmtId="0" fontId="5" fillId="0" borderId="1"/>
    <xf numFmtId="3" fontId="5" fillId="0" borderId="0"/>
    <xf numFmtId="2" fontId="5" fillId="0" borderId="0"/>
    <xf numFmtId="14"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3" fontId="5" fillId="0" borderId="0"/>
    <xf numFmtId="0" fontId="6" fillId="0" borderId="0"/>
    <xf numFmtId="166" fontId="5" fillId="0" borderId="0"/>
    <xf numFmtId="2" fontId="5" fillId="0" borderId="0"/>
    <xf numFmtId="0" fontId="5" fillId="0" borderId="1"/>
    <xf numFmtId="14" fontId="5" fillId="0" borderId="0"/>
    <xf numFmtId="166" fontId="5" fillId="0" borderId="0"/>
    <xf numFmtId="0" fontId="5" fillId="0" borderId="1"/>
    <xf numFmtId="0" fontId="6" fillId="0" borderId="0"/>
    <xf numFmtId="3" fontId="5" fillId="0" borderId="0"/>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3" fontId="5" fillId="0" borderId="0"/>
    <xf numFmtId="166" fontId="5" fillId="0" borderId="0"/>
    <xf numFmtId="0" fontId="6" fillId="0" borderId="0"/>
    <xf numFmtId="2" fontId="5" fillId="0" borderId="0"/>
    <xf numFmtId="166" fontId="5" fillId="0" borderId="0"/>
    <xf numFmtId="0" fontId="5" fillId="0" borderId="1"/>
    <xf numFmtId="0" fontId="6" fillId="0" borderId="0"/>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166" fontId="5" fillId="0" borderId="0"/>
    <xf numFmtId="0" fontId="7" fillId="0" borderId="0"/>
    <xf numFmtId="2" fontId="5" fillId="0" borderId="0"/>
    <xf numFmtId="14" fontId="5" fillId="0" borderId="0"/>
    <xf numFmtId="166" fontId="5" fillId="0" borderId="0"/>
    <xf numFmtId="0" fontId="5" fillId="0" borderId="1"/>
    <xf numFmtId="0" fontId="6" fillId="0" borderId="0"/>
    <xf numFmtId="0" fontId="7"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0" fontId="6" fillId="0" borderId="0"/>
    <xf numFmtId="0" fontId="7" fillId="0" borderId="0"/>
    <xf numFmtId="0" fontId="5" fillId="0" borderId="0"/>
    <xf numFmtId="14" fontId="5" fillId="0" borderId="0"/>
    <xf numFmtId="0" fontId="5" fillId="0" borderId="1"/>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166" fontId="5" fillId="0" borderId="0"/>
    <xf numFmtId="0" fontId="5" fillId="0" borderId="1"/>
    <xf numFmtId="166" fontId="5" fillId="0" borderId="0"/>
    <xf numFmtId="0" fontId="6" fillId="0" borderId="0"/>
    <xf numFmtId="166" fontId="5" fillId="0" borderId="0"/>
    <xf numFmtId="2" fontId="5" fillId="0" borderId="0"/>
    <xf numFmtId="3" fontId="5" fillId="0" borderId="0"/>
    <xf numFmtId="3"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3"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4" fontId="5" fillId="0" borderId="0"/>
    <xf numFmtId="0" fontId="5" fillId="0" borderId="0"/>
    <xf numFmtId="166" fontId="5" fillId="0" borderId="0"/>
    <xf numFmtId="0" fontId="5" fillId="0" borderId="1"/>
    <xf numFmtId="3" fontId="5"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2" fontId="5" fillId="0" borderId="0"/>
    <xf numFmtId="166" fontId="5" fillId="0" borderId="0"/>
    <xf numFmtId="0" fontId="7"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3" fontId="5" fillId="0" borderId="0"/>
    <xf numFmtId="14" fontId="5" fillId="0" borderId="0"/>
    <xf numFmtId="166" fontId="5" fillId="0" borderId="0"/>
    <xf numFmtId="3" fontId="5" fillId="0" borderId="0"/>
    <xf numFmtId="2" fontId="5" fillId="0" borderId="0"/>
    <xf numFmtId="0" fontId="7" fillId="0" borderId="0"/>
    <xf numFmtId="2" fontId="5"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2" fontId="5" fillId="0" borderId="0"/>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0" fontId="5" fillId="0" borderId="1"/>
    <xf numFmtId="0" fontId="5" fillId="0" borderId="1"/>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3" fontId="5" fillId="0" borderId="0"/>
    <xf numFmtId="14" fontId="5" fillId="0" borderId="0"/>
    <xf numFmtId="3" fontId="5" fillId="0" borderId="0"/>
    <xf numFmtId="0" fontId="5" fillId="0" borderId="1"/>
    <xf numFmtId="0" fontId="5" fillId="0" borderId="0"/>
    <xf numFmtId="166" fontId="5" fillId="0" borderId="0"/>
    <xf numFmtId="0" fontId="7" fillId="0" borderId="0"/>
    <xf numFmtId="0" fontId="7" fillId="0" borderId="0"/>
    <xf numFmtId="2" fontId="5" fillId="0" borderId="0"/>
    <xf numFmtId="2" fontId="5" fillId="0" borderId="0"/>
    <xf numFmtId="14" fontId="5" fillId="0" borderId="0"/>
    <xf numFmtId="0" fontId="5" fillId="0" borderId="1"/>
    <xf numFmtId="0" fontId="7" fillId="0" borderId="0"/>
    <xf numFmtId="0" fontId="5" fillId="0" borderId="0"/>
    <xf numFmtId="166" fontId="5" fillId="0" borderId="0"/>
    <xf numFmtId="0" fontId="5" fillId="0" borderId="0"/>
    <xf numFmtId="3" fontId="5" fillId="0" borderId="0"/>
    <xf numFmtId="0" fontId="5" fillId="0" borderId="0"/>
    <xf numFmtId="0" fontId="6" fillId="0" borderId="0"/>
    <xf numFmtId="0" fontId="7"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6" fillId="0" borderId="0"/>
    <xf numFmtId="14" fontId="5" fillId="0" borderId="0"/>
    <xf numFmtId="0" fontId="7" fillId="0" borderId="0"/>
    <xf numFmtId="0" fontId="6" fillId="0" borderId="0"/>
    <xf numFmtId="2" fontId="5" fillId="0" borderId="0"/>
    <xf numFmtId="2" fontId="5" fillId="0" borderId="0"/>
    <xf numFmtId="0" fontId="5" fillId="0" borderId="1"/>
    <xf numFmtId="0" fontId="7" fillId="0" borderId="0"/>
    <xf numFmtId="0" fontId="7" fillId="0" borderId="0"/>
    <xf numFmtId="0" fontId="7" fillId="0" borderId="0"/>
    <xf numFmtId="166" fontId="5" fillId="0" borderId="0"/>
    <xf numFmtId="0" fontId="7" fillId="0" borderId="0"/>
    <xf numFmtId="0" fontId="6" fillId="0" borderId="0"/>
    <xf numFmtId="3" fontId="5" fillId="0" borderId="0"/>
    <xf numFmtId="0" fontId="6"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166" fontId="5" fillId="0" borderId="0"/>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0" fontId="6" fillId="0" borderId="0"/>
    <xf numFmtId="2" fontId="5" fillId="0" borderId="0"/>
    <xf numFmtId="14" fontId="5" fillId="0" borderId="0"/>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3" fontId="5"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2" fontId="5" fillId="0" borderId="0"/>
    <xf numFmtId="0" fontId="7"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0" fontId="7" fillId="0" borderId="0"/>
    <xf numFmtId="14" fontId="5" fillId="0" borderId="0"/>
    <xf numFmtId="0" fontId="6" fillId="0" borderId="0"/>
    <xf numFmtId="0" fontId="5" fillId="0" borderId="1"/>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0" fontId="5" fillId="0" borderId="1"/>
    <xf numFmtId="0" fontId="6" fillId="0" borderId="0"/>
    <xf numFmtId="0" fontId="5" fillId="0" borderId="1"/>
    <xf numFmtId="166" fontId="5"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166" fontId="5" fillId="0" borderId="0"/>
    <xf numFmtId="0" fontId="5" fillId="0" borderId="0"/>
    <xf numFmtId="2" fontId="5"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166" fontId="5" fillId="0" borderId="0"/>
    <xf numFmtId="3" fontId="5" fillId="0" borderId="0"/>
    <xf numFmtId="0" fontId="7"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0" fontId="7" fillId="0" borderId="0"/>
    <xf numFmtId="0" fontId="6" fillId="0" borderId="0"/>
    <xf numFmtId="0" fontId="7" fillId="0" borderId="0"/>
    <xf numFmtId="0" fontId="6" fillId="0" borderId="0"/>
    <xf numFmtId="2" fontId="5" fillId="0" borderId="0"/>
    <xf numFmtId="2" fontId="5" fillId="0" borderId="0"/>
    <xf numFmtId="14" fontId="5" fillId="0" borderId="0"/>
    <xf numFmtId="0" fontId="7" fillId="0" borderId="0"/>
    <xf numFmtId="14" fontId="5" fillId="0" borderId="0"/>
    <xf numFmtId="14" fontId="5" fillId="0" borderId="0"/>
    <xf numFmtId="166" fontId="5" fillId="0" borderId="0"/>
    <xf numFmtId="166" fontId="5" fillId="0" borderId="0"/>
    <xf numFmtId="3" fontId="5" fillId="0" borderId="0"/>
    <xf numFmtId="3" fontId="5" fillId="0" borderId="0"/>
    <xf numFmtId="0" fontId="7" fillId="0" borderId="0"/>
    <xf numFmtId="0" fontId="5" fillId="0" borderId="0"/>
    <xf numFmtId="166" fontId="5" fillId="0" borderId="0"/>
    <xf numFmtId="0" fontId="5" fillId="0" borderId="1"/>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2" fontId="5" fillId="0" borderId="0"/>
    <xf numFmtId="0" fontId="6" fillId="0" borderId="0"/>
    <xf numFmtId="3" fontId="5" fillId="0" borderId="0"/>
    <xf numFmtId="0" fontId="5" fillId="0" borderId="1"/>
    <xf numFmtId="0" fontId="7" fillId="0" borderId="0"/>
    <xf numFmtId="0" fontId="5" fillId="0" borderId="1"/>
    <xf numFmtId="0" fontId="7" fillId="0" borderId="0"/>
    <xf numFmtId="0" fontId="7" fillId="0" borderId="0"/>
    <xf numFmtId="14" fontId="5" fillId="0" borderId="0"/>
    <xf numFmtId="166" fontId="5" fillId="0" borderId="0"/>
    <xf numFmtId="14" fontId="5" fillId="0" borderId="0"/>
    <xf numFmtId="0" fontId="6" fillId="0" borderId="0"/>
    <xf numFmtId="0" fontId="6" fillId="0" borderId="0"/>
    <xf numFmtId="0" fontId="5" fillId="0" borderId="1"/>
    <xf numFmtId="2" fontId="5" fillId="0" borderId="0"/>
    <xf numFmtId="2" fontId="5" fillId="0" borderId="0"/>
    <xf numFmtId="166" fontId="5" fillId="0" borderId="0"/>
    <xf numFmtId="3" fontId="5" fillId="0" borderId="0"/>
    <xf numFmtId="0" fontId="5" fillId="0" borderId="1"/>
    <xf numFmtId="166" fontId="5" fillId="0" borderId="0"/>
    <xf numFmtId="14" fontId="5" fillId="0" borderId="0"/>
    <xf numFmtId="2" fontId="5" fillId="0" borderId="0"/>
    <xf numFmtId="0" fontId="6" fillId="0" borderId="0"/>
    <xf numFmtId="0" fontId="5" fillId="0" borderId="0"/>
    <xf numFmtId="166" fontId="5" fillId="0" borderId="0"/>
    <xf numFmtId="2" fontId="5" fillId="0" borderId="0"/>
    <xf numFmtId="2" fontId="5" fillId="0" borderId="0"/>
    <xf numFmtId="3" fontId="5" fillId="0" borderId="0"/>
    <xf numFmtId="166" fontId="5" fillId="0" borderId="0"/>
    <xf numFmtId="0" fontId="5" fillId="0" borderId="0"/>
    <xf numFmtId="0" fontId="5" fillId="0" borderId="1"/>
    <xf numFmtId="14" fontId="5" fillId="0" borderId="0"/>
    <xf numFmtId="14" fontId="5" fillId="0" borderId="0"/>
    <xf numFmtId="14" fontId="5" fillId="0" borderId="0"/>
    <xf numFmtId="14" fontId="5" fillId="0" borderId="0"/>
    <xf numFmtId="0" fontId="5" fillId="0" borderId="0"/>
    <xf numFmtId="3" fontId="5" fillId="0" borderId="0"/>
    <xf numFmtId="0" fontId="5" fillId="0" borderId="1"/>
    <xf numFmtId="166" fontId="5" fillId="0" borderId="0"/>
    <xf numFmtId="166" fontId="5" fillId="0" borderId="0"/>
    <xf numFmtId="0" fontId="7" fillId="0" borderId="0"/>
    <xf numFmtId="3" fontId="5" fillId="0" borderId="0"/>
    <xf numFmtId="3" fontId="5" fillId="0" borderId="0"/>
    <xf numFmtId="3" fontId="5" fillId="0" borderId="0"/>
    <xf numFmtId="3" fontId="5" fillId="0" borderId="0"/>
    <xf numFmtId="0" fontId="5" fillId="0" borderId="1"/>
    <xf numFmtId="0" fontId="5" fillId="0" borderId="0"/>
    <xf numFmtId="0" fontId="5" fillId="0" borderId="1"/>
    <xf numFmtId="0" fontId="6" fillId="0" borderId="0"/>
    <xf numFmtId="14" fontId="5" fillId="0" borderId="0"/>
    <xf numFmtId="0" fontId="7" fillId="0" borderId="0"/>
    <xf numFmtId="166" fontId="5" fillId="0" borderId="0"/>
    <xf numFmtId="0" fontId="7" fillId="0" borderId="0"/>
    <xf numFmtId="0" fontId="5" fillId="0" borderId="1"/>
    <xf numFmtId="166" fontId="5" fillId="0" borderId="0"/>
    <xf numFmtId="14" fontId="5" fillId="0" borderId="0"/>
    <xf numFmtId="166" fontId="5" fillId="0" borderId="0"/>
    <xf numFmtId="3" fontId="5" fillId="0" borderId="0"/>
    <xf numFmtId="2" fontId="5" fillId="0" borderId="0"/>
    <xf numFmtId="2" fontId="5" fillId="0" borderId="0"/>
    <xf numFmtId="0" fontId="6" fillId="0" borderId="0"/>
    <xf numFmtId="0" fontId="6" fillId="0" borderId="0"/>
    <xf numFmtId="0" fontId="5" fillId="0" borderId="1"/>
    <xf numFmtId="0" fontId="5" fillId="0" borderId="0"/>
    <xf numFmtId="0" fontId="6" fillId="0" borderId="0"/>
    <xf numFmtId="0" fontId="7" fillId="0" borderId="0"/>
    <xf numFmtId="2" fontId="5" fillId="0" borderId="0"/>
    <xf numFmtId="0" fontId="6"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0" fontId="7"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2" fontId="5" fillId="0" borderId="0"/>
    <xf numFmtId="14" fontId="5" fillId="0" borderId="0"/>
    <xf numFmtId="0" fontId="7" fillId="0" borderId="0"/>
    <xf numFmtId="166" fontId="5" fillId="0" borderId="0"/>
    <xf numFmtId="0" fontId="6" fillId="0" borderId="0"/>
    <xf numFmtId="0" fontId="5" fillId="0" borderId="1"/>
    <xf numFmtId="0" fontId="5" fillId="0" borderId="1"/>
    <xf numFmtId="0" fontId="7" fillId="0" borderId="0"/>
    <xf numFmtId="0" fontId="5" fillId="0" borderId="0"/>
    <xf numFmtId="0" fontId="7" fillId="0" borderId="0"/>
    <xf numFmtId="0" fontId="5" fillId="0" borderId="0"/>
    <xf numFmtId="166" fontId="5" fillId="0" borderId="0"/>
    <xf numFmtId="0" fontId="7" fillId="0" borderId="0"/>
    <xf numFmtId="0" fontId="5" fillId="0" borderId="1"/>
    <xf numFmtId="14" fontId="5" fillId="0" borderId="0"/>
    <xf numFmtId="166" fontId="5" fillId="0" borderId="0"/>
    <xf numFmtId="2" fontId="5" fillId="0" borderId="0"/>
    <xf numFmtId="0" fontId="5" fillId="0" borderId="1"/>
    <xf numFmtId="2" fontId="5" fillId="0" borderId="0"/>
    <xf numFmtId="3" fontId="5" fillId="0" borderId="0"/>
    <xf numFmtId="166" fontId="5" fillId="0" borderId="0"/>
    <xf numFmtId="14" fontId="5" fillId="0" borderId="0"/>
    <xf numFmtId="2" fontId="5" fillId="0" borderId="0"/>
    <xf numFmtId="166" fontId="5" fillId="0" borderId="0"/>
    <xf numFmtId="166" fontId="5" fillId="0" borderId="0"/>
    <xf numFmtId="14" fontId="5" fillId="0" borderId="0"/>
    <xf numFmtId="166" fontId="5" fillId="0" borderId="0"/>
    <xf numFmtId="0" fontId="5" fillId="0" borderId="1"/>
    <xf numFmtId="0" fontId="6" fillId="0" borderId="0"/>
    <xf numFmtId="0" fontId="6" fillId="0" borderId="0"/>
    <xf numFmtId="0" fontId="7" fillId="0" borderId="0"/>
    <xf numFmtId="0" fontId="7" fillId="0" borderId="0"/>
    <xf numFmtId="0" fontId="7" fillId="0" borderId="0"/>
    <xf numFmtId="3" fontId="5" fillId="0" borderId="0"/>
    <xf numFmtId="166" fontId="5" fillId="0" borderId="0"/>
    <xf numFmtId="0" fontId="7" fillId="0" borderId="0"/>
    <xf numFmtId="0" fontId="5" fillId="0" borderId="0"/>
    <xf numFmtId="166" fontId="5" fillId="0" borderId="0"/>
    <xf numFmtId="2" fontId="5" fillId="0" borderId="0"/>
    <xf numFmtId="0" fontId="7" fillId="0" borderId="0"/>
    <xf numFmtId="3" fontId="5" fillId="0" borderId="0"/>
    <xf numFmtId="2" fontId="5" fillId="0" borderId="0"/>
    <xf numFmtId="0" fontId="7" fillId="0" borderId="0"/>
    <xf numFmtId="0" fontId="6" fillId="0" borderId="0"/>
    <xf numFmtId="0" fontId="5" fillId="0" borderId="0"/>
    <xf numFmtId="0" fontId="5" fillId="0" borderId="1"/>
    <xf numFmtId="2" fontId="5" fillId="0" borderId="0"/>
    <xf numFmtId="166" fontId="5" fillId="0" borderId="0"/>
    <xf numFmtId="0" fontId="7" fillId="0" borderId="0"/>
    <xf numFmtId="14" fontId="5" fillId="0" borderId="0"/>
    <xf numFmtId="166" fontId="5" fillId="0" borderId="0"/>
    <xf numFmtId="0" fontId="5" fillId="0" borderId="0"/>
    <xf numFmtId="166" fontId="5" fillId="0" borderId="0"/>
    <xf numFmtId="0" fontId="5" fillId="0" borderId="1"/>
    <xf numFmtId="2" fontId="5" fillId="0" borderId="0"/>
    <xf numFmtId="3" fontId="5" fillId="0" borderId="0"/>
    <xf numFmtId="0" fontId="5" fillId="0" borderId="0"/>
    <xf numFmtId="0" fontId="6" fillId="0" borderId="0"/>
    <xf numFmtId="0" fontId="6" fillId="0" borderId="0"/>
    <xf numFmtId="166" fontId="5" fillId="0" borderId="0"/>
    <xf numFmtId="0" fontId="6" fillId="0" borderId="0"/>
    <xf numFmtId="166" fontId="5" fillId="0" borderId="0"/>
    <xf numFmtId="0" fontId="6" fillId="0" borderId="0"/>
    <xf numFmtId="0" fontId="6" fillId="0" borderId="0"/>
    <xf numFmtId="166" fontId="5" fillId="0" borderId="0"/>
    <xf numFmtId="14" fontId="5" fillId="0" borderId="0"/>
    <xf numFmtId="14" fontId="5" fillId="0" borderId="0"/>
    <xf numFmtId="0" fontId="5" fillId="0" borderId="0"/>
    <xf numFmtId="2" fontId="5" fillId="0" borderId="0"/>
    <xf numFmtId="166" fontId="5" fillId="0" borderId="0"/>
    <xf numFmtId="166" fontId="5" fillId="0" borderId="0"/>
    <xf numFmtId="2" fontId="5" fillId="0" borderId="0"/>
    <xf numFmtId="14" fontId="5" fillId="0" borderId="0"/>
    <xf numFmtId="0" fontId="5" fillId="0" borderId="0"/>
    <xf numFmtId="2" fontId="5" fillId="0" borderId="0"/>
    <xf numFmtId="0" fontId="6" fillId="0" borderId="0"/>
    <xf numFmtId="3" fontId="5" fillId="0" borderId="0"/>
    <xf numFmtId="166" fontId="5" fillId="0" borderId="0"/>
    <xf numFmtId="0" fontId="6" fillId="0" borderId="0"/>
    <xf numFmtId="3" fontId="5" fillId="0" borderId="0"/>
    <xf numFmtId="3" fontId="5" fillId="0" borderId="0"/>
    <xf numFmtId="3" fontId="5" fillId="0" borderId="0"/>
    <xf numFmtId="0" fontId="5" fillId="0" borderId="1"/>
    <xf numFmtId="14" fontId="5" fillId="0" borderId="0"/>
    <xf numFmtId="166" fontId="5" fillId="0" borderId="0"/>
    <xf numFmtId="0" fontId="5" fillId="0" borderId="1"/>
    <xf numFmtId="0" fontId="5" fillId="0" borderId="0"/>
    <xf numFmtId="0" fontId="6" fillId="0" borderId="0"/>
    <xf numFmtId="0" fontId="5" fillId="0" borderId="1"/>
    <xf numFmtId="166" fontId="5" fillId="0" borderId="0"/>
    <xf numFmtId="166" fontId="5" fillId="0" borderId="0"/>
    <xf numFmtId="14" fontId="5" fillId="0" borderId="0"/>
    <xf numFmtId="14" fontId="5" fillId="0" borderId="0"/>
    <xf numFmtId="0" fontId="7" fillId="0" borderId="0"/>
    <xf numFmtId="0" fontId="5" fillId="0" borderId="1"/>
    <xf numFmtId="14" fontId="5" fillId="0" borderId="0"/>
    <xf numFmtId="0" fontId="6" fillId="0" borderId="0"/>
    <xf numFmtId="14" fontId="5" fillId="0" borderId="0"/>
    <xf numFmtId="0" fontId="7" fillId="0" borderId="0"/>
    <xf numFmtId="2" fontId="5" fillId="0" borderId="0"/>
    <xf numFmtId="3" fontId="5" fillId="0" borderId="0"/>
    <xf numFmtId="2" fontId="5" fillId="0" borderId="0"/>
    <xf numFmtId="2" fontId="5" fillId="0" borderId="0"/>
    <xf numFmtId="0" fontId="5" fillId="0" borderId="1"/>
    <xf numFmtId="166" fontId="5" fillId="0" borderId="0"/>
    <xf numFmtId="2" fontId="5" fillId="0" borderId="0"/>
    <xf numFmtId="166" fontId="5" fillId="0" borderId="0"/>
    <xf numFmtId="14" fontId="5" fillId="0" borderId="0"/>
    <xf numFmtId="166" fontId="5" fillId="0" borderId="0"/>
    <xf numFmtId="0" fontId="6" fillId="0" borderId="0"/>
    <xf numFmtId="2" fontId="5" fillId="0" borderId="0"/>
    <xf numFmtId="0" fontId="7" fillId="0" borderId="0"/>
    <xf numFmtId="0" fontId="5" fillId="0" borderId="1"/>
    <xf numFmtId="2" fontId="5" fillId="0" borderId="0"/>
    <xf numFmtId="0" fontId="6" fillId="0" borderId="0"/>
    <xf numFmtId="166" fontId="5" fillId="0" borderId="0"/>
    <xf numFmtId="0" fontId="5" fillId="0" borderId="1"/>
    <xf numFmtId="0" fontId="5" fillId="0" borderId="1"/>
    <xf numFmtId="3" fontId="5" fillId="0" borderId="0"/>
    <xf numFmtId="2" fontId="5" fillId="0" borderId="0"/>
    <xf numFmtId="0" fontId="5" fillId="0" borderId="0"/>
    <xf numFmtId="14" fontId="5" fillId="0" borderId="0"/>
    <xf numFmtId="3" fontId="5" fillId="0" borderId="0"/>
    <xf numFmtId="0" fontId="5" fillId="0" borderId="1"/>
    <xf numFmtId="3" fontId="5" fillId="0" borderId="0"/>
    <xf numFmtId="166" fontId="5" fillId="0" borderId="0"/>
    <xf numFmtId="14" fontId="5" fillId="0" borderId="0"/>
    <xf numFmtId="3" fontId="5" fillId="0" borderId="0"/>
    <xf numFmtId="0" fontId="5" fillId="0" borderId="1"/>
    <xf numFmtId="2" fontId="5" fillId="0" borderId="0"/>
    <xf numFmtId="14" fontId="5" fillId="0" borderId="0"/>
    <xf numFmtId="0" fontId="6" fillId="0" borderId="0"/>
    <xf numFmtId="3" fontId="5" fillId="0" borderId="0"/>
    <xf numFmtId="0" fontId="7" fillId="0" borderId="0"/>
    <xf numFmtId="0" fontId="7" fillId="0" borderId="0"/>
    <xf numFmtId="3" fontId="5" fillId="0" borderId="0"/>
    <xf numFmtId="0" fontId="5" fillId="0" borderId="1"/>
    <xf numFmtId="3" fontId="5" fillId="0" borderId="0"/>
    <xf numFmtId="14" fontId="5" fillId="0" borderId="0"/>
    <xf numFmtId="0" fontId="6" fillId="0" borderId="0"/>
    <xf numFmtId="0" fontId="5" fillId="0" borderId="1"/>
    <xf numFmtId="0" fontId="6" fillId="0" borderId="0"/>
    <xf numFmtId="0" fontId="5" fillId="0" borderId="0"/>
    <xf numFmtId="0" fontId="7" fillId="0" borderId="0"/>
    <xf numFmtId="2" fontId="5" fillId="0" borderId="0"/>
    <xf numFmtId="0" fontId="7" fillId="0" borderId="0"/>
    <xf numFmtId="0" fontId="6" fillId="0" borderId="0"/>
    <xf numFmtId="2" fontId="5" fillId="0" borderId="0"/>
    <xf numFmtId="0" fontId="5" fillId="0" borderId="0"/>
    <xf numFmtId="0" fontId="6" fillId="0" borderId="0"/>
    <xf numFmtId="0" fontId="7" fillId="0" borderId="0"/>
    <xf numFmtId="166" fontId="5" fillId="0" borderId="0"/>
    <xf numFmtId="14" fontId="5" fillId="0" borderId="0"/>
    <xf numFmtId="0" fontId="6" fillId="0" borderId="0"/>
    <xf numFmtId="3" fontId="5" fillId="0" borderId="0"/>
    <xf numFmtId="0" fontId="7" fillId="0" borderId="0"/>
    <xf numFmtId="14" fontId="5" fillId="0" borderId="0"/>
    <xf numFmtId="0" fontId="6" fillId="0" borderId="0"/>
    <xf numFmtId="166" fontId="5" fillId="0" borderId="0"/>
    <xf numFmtId="0" fontId="6" fillId="0" borderId="0"/>
    <xf numFmtId="0" fontId="6" fillId="0" borderId="0"/>
    <xf numFmtId="0" fontId="6" fillId="0" borderId="0"/>
    <xf numFmtId="14" fontId="5" fillId="0" borderId="0"/>
    <xf numFmtId="14" fontId="5" fillId="0" borderId="0"/>
    <xf numFmtId="0" fontId="5" fillId="0" borderId="0"/>
    <xf numFmtId="14" fontId="5" fillId="0" borderId="0"/>
    <xf numFmtId="0" fontId="7" fillId="0" borderId="0"/>
    <xf numFmtId="0" fontId="5" fillId="0" borderId="0"/>
    <xf numFmtId="0" fontId="7" fillId="0" borderId="0"/>
    <xf numFmtId="2" fontId="5" fillId="0" borderId="0"/>
    <xf numFmtId="3" fontId="5" fillId="0" borderId="0"/>
    <xf numFmtId="2" fontId="5" fillId="0" borderId="0"/>
    <xf numFmtId="0" fontId="7" fillId="0" borderId="0"/>
    <xf numFmtId="3" fontId="5" fillId="0" borderId="0"/>
    <xf numFmtId="14" fontId="5" fillId="0" borderId="0"/>
    <xf numFmtId="3" fontId="5" fillId="0" borderId="0"/>
    <xf numFmtId="0" fontId="7" fillId="0" borderId="0"/>
    <xf numFmtId="0" fontId="5" fillId="0" borderId="1"/>
    <xf numFmtId="0" fontId="5" fillId="0" borderId="1"/>
    <xf numFmtId="0" fontId="6" fillId="0" borderId="0"/>
    <xf numFmtId="14" fontId="5" fillId="0" borderId="0"/>
    <xf numFmtId="3" fontId="5" fillId="0" borderId="0"/>
    <xf numFmtId="3" fontId="5" fillId="0" borderId="0"/>
    <xf numFmtId="166" fontId="5" fillId="0" borderId="0"/>
    <xf numFmtId="0" fontId="7" fillId="0" borderId="0"/>
    <xf numFmtId="0" fontId="5" fillId="0" borderId="1"/>
    <xf numFmtId="2" fontId="5" fillId="0" borderId="0"/>
    <xf numFmtId="2" fontId="5" fillId="0" borderId="0"/>
    <xf numFmtId="166" fontId="5" fillId="0" borderId="0"/>
    <xf numFmtId="0" fontId="6" fillId="0" borderId="0"/>
    <xf numFmtId="3" fontId="5" fillId="0" borderId="0"/>
    <xf numFmtId="0" fontId="7" fillId="0" borderId="0"/>
    <xf numFmtId="0" fontId="7" fillId="0" borderId="0"/>
    <xf numFmtId="2" fontId="5" fillId="0" borderId="0"/>
    <xf numFmtId="0" fontId="7" fillId="0" borderId="0"/>
    <xf numFmtId="0" fontId="6" fillId="0" borderId="0"/>
    <xf numFmtId="0" fontId="5" fillId="0" borderId="1"/>
    <xf numFmtId="0" fontId="5" fillId="0" borderId="1"/>
    <xf numFmtId="0" fontId="5" fillId="0" borderId="1"/>
    <xf numFmtId="0" fontId="5" fillId="0" borderId="1"/>
    <xf numFmtId="0" fontId="7" fillId="0" borderId="0"/>
    <xf numFmtId="0" fontId="7" fillId="0" borderId="0"/>
    <xf numFmtId="0" fontId="5" fillId="0" borderId="0"/>
    <xf numFmtId="166" fontId="5" fillId="0" borderId="0"/>
    <xf numFmtId="0" fontId="6" fillId="0" borderId="0"/>
    <xf numFmtId="0" fontId="6" fillId="0" borderId="0"/>
    <xf numFmtId="0" fontId="5" fillId="0" borderId="1"/>
    <xf numFmtId="14"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0" fontId="7" fillId="0" borderId="0"/>
    <xf numFmtId="0" fontId="7" fillId="0" borderId="0"/>
    <xf numFmtId="0" fontId="5" fillId="0" borderId="1"/>
    <xf numFmtId="0" fontId="7" fillId="0" borderId="0"/>
    <xf numFmtId="0" fontId="5" fillId="0" borderId="1"/>
    <xf numFmtId="14" fontId="5" fillId="0" borderId="0"/>
    <xf numFmtId="14" fontId="5" fillId="0" borderId="0"/>
    <xf numFmtId="0" fontId="7" fillId="0" borderId="0"/>
    <xf numFmtId="14" fontId="5" fillId="0" borderId="0"/>
    <xf numFmtId="166" fontId="5" fillId="0" borderId="0"/>
    <xf numFmtId="2" fontId="5" fillId="0" borderId="0"/>
    <xf numFmtId="166" fontId="5" fillId="0" borderId="0"/>
    <xf numFmtId="166" fontId="5" fillId="0" borderId="0"/>
    <xf numFmtId="3" fontId="5" fillId="0" borderId="0"/>
    <xf numFmtId="166" fontId="5" fillId="0" borderId="0"/>
    <xf numFmtId="0" fontId="6" fillId="0" borderId="0"/>
    <xf numFmtId="0" fontId="5" fillId="0" borderId="1"/>
    <xf numFmtId="2" fontId="5" fillId="0" borderId="0"/>
    <xf numFmtId="14" fontId="5" fillId="0" borderId="0"/>
    <xf numFmtId="0" fontId="6" fillId="0" borderId="0"/>
    <xf numFmtId="166" fontId="5" fillId="0" borderId="0"/>
    <xf numFmtId="14" fontId="5" fillId="0" borderId="0"/>
    <xf numFmtId="0" fontId="5" fillId="0" borderId="0"/>
    <xf numFmtId="0" fontId="5" fillId="0" borderId="1"/>
    <xf numFmtId="0" fontId="6" fillId="0" borderId="0"/>
    <xf numFmtId="14" fontId="5" fillId="0" borderId="0"/>
    <xf numFmtId="0" fontId="6" fillId="0" borderId="0"/>
    <xf numFmtId="14" fontId="5" fillId="0" borderId="0"/>
    <xf numFmtId="3" fontId="5" fillId="0" borderId="0"/>
    <xf numFmtId="2" fontId="5" fillId="0" borderId="0"/>
    <xf numFmtId="0" fontId="7" fillId="0" borderId="0"/>
    <xf numFmtId="14" fontId="5" fillId="0" borderId="0"/>
    <xf numFmtId="0" fontId="5" fillId="0" borderId="1"/>
    <xf numFmtId="0" fontId="6" fillId="0" borderId="0"/>
    <xf numFmtId="14" fontId="5" fillId="0" borderId="0"/>
    <xf numFmtId="166" fontId="5" fillId="0" borderId="0"/>
    <xf numFmtId="14" fontId="5" fillId="0" borderId="0"/>
    <xf numFmtId="3" fontId="5" fillId="0" borderId="0"/>
    <xf numFmtId="14" fontId="5" fillId="0" borderId="0"/>
    <xf numFmtId="0" fontId="6" fillId="0" borderId="0"/>
    <xf numFmtId="0" fontId="5" fillId="0" borderId="1"/>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166" fontId="5" fillId="0" borderId="0"/>
    <xf numFmtId="2" fontId="5" fillId="0" borderId="0"/>
    <xf numFmtId="14" fontId="5" fillId="0" borderId="0"/>
    <xf numFmtId="2" fontId="5" fillId="0" borderId="0"/>
    <xf numFmtId="0" fontId="5" fillId="0" borderId="0"/>
    <xf numFmtId="14" fontId="5" fillId="0" borderId="0"/>
    <xf numFmtId="14" fontId="5" fillId="0" borderId="0"/>
    <xf numFmtId="0" fontId="5" fillId="0" borderId="1"/>
    <xf numFmtId="14" fontId="5" fillId="0" borderId="0"/>
    <xf numFmtId="166" fontId="5" fillId="0" borderId="0"/>
    <xf numFmtId="3" fontId="5" fillId="0" borderId="0"/>
    <xf numFmtId="14" fontId="5" fillId="0" borderId="0"/>
    <xf numFmtId="14" fontId="5" fillId="0" borderId="0"/>
    <xf numFmtId="2" fontId="5" fillId="0" borderId="0"/>
    <xf numFmtId="2" fontId="5" fillId="0" borderId="0"/>
    <xf numFmtId="0" fontId="5" fillId="0" borderId="1"/>
    <xf numFmtId="0" fontId="5" fillId="0" borderId="0"/>
    <xf numFmtId="0" fontId="5" fillId="0" borderId="1"/>
    <xf numFmtId="2" fontId="5" fillId="0" borderId="0"/>
    <xf numFmtId="166" fontId="5" fillId="0" borderId="0"/>
    <xf numFmtId="166" fontId="5" fillId="0" borderId="0"/>
    <xf numFmtId="0" fontId="5" fillId="0" borderId="1"/>
    <xf numFmtId="3" fontId="5" fillId="0" borderId="0"/>
    <xf numFmtId="2" fontId="5" fillId="0" borderId="0"/>
    <xf numFmtId="3" fontId="5" fillId="0" borderId="0"/>
    <xf numFmtId="3" fontId="5" fillId="0" borderId="0"/>
    <xf numFmtId="0" fontId="5" fillId="0" borderId="1"/>
    <xf numFmtId="0" fontId="7" fillId="0" borderId="0"/>
    <xf numFmtId="0" fontId="7" fillId="0" borderId="0"/>
    <xf numFmtId="0" fontId="5" fillId="0" borderId="1"/>
    <xf numFmtId="0" fontId="5" fillId="0" borderId="0"/>
    <xf numFmtId="0" fontId="5" fillId="0" borderId="1"/>
    <xf numFmtId="3" fontId="5" fillId="0" borderId="0"/>
    <xf numFmtId="0" fontId="6" fillId="0" borderId="0"/>
    <xf numFmtId="14" fontId="5" fillId="0" borderId="0"/>
    <xf numFmtId="2" fontId="5" fillId="0" borderId="0"/>
    <xf numFmtId="166" fontId="5" fillId="0" borderId="0"/>
    <xf numFmtId="0" fontId="6" fillId="0" borderId="0"/>
    <xf numFmtId="0" fontId="7" fillId="0" borderId="0"/>
    <xf numFmtId="14" fontId="5" fillId="0" borderId="0"/>
    <xf numFmtId="3" fontId="5" fillId="0" borderId="0"/>
    <xf numFmtId="0" fontId="5" fillId="0" borderId="1"/>
    <xf numFmtId="166" fontId="5" fillId="0" borderId="0"/>
    <xf numFmtId="0" fontId="7" fillId="0" borderId="0"/>
    <xf numFmtId="0" fontId="7" fillId="0" borderId="0"/>
    <xf numFmtId="2" fontId="5" fillId="0" borderId="0"/>
    <xf numFmtId="0" fontId="7" fillId="0" borderId="0"/>
    <xf numFmtId="0" fontId="5" fillId="0" borderId="0"/>
    <xf numFmtId="0" fontId="5" fillId="0" borderId="0"/>
    <xf numFmtId="3" fontId="5" fillId="0" borderId="0"/>
    <xf numFmtId="0" fontId="5" fillId="0" borderId="0"/>
    <xf numFmtId="0" fontId="6" fillId="0" borderId="0"/>
    <xf numFmtId="0" fontId="7"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4" fontId="5" fillId="0" borderId="0"/>
    <xf numFmtId="0" fontId="6" fillId="0" borderId="0"/>
    <xf numFmtId="2" fontId="5" fillId="0" borderId="0"/>
    <xf numFmtId="0" fontId="5" fillId="0" borderId="1"/>
    <xf numFmtId="0" fontId="7" fillId="0" borderId="0"/>
    <xf numFmtId="0" fontId="7" fillId="0" borderId="0"/>
    <xf numFmtId="0" fontId="6" fillId="0" borderId="0"/>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7" fillId="0" borderId="0"/>
    <xf numFmtId="3" fontId="5" fillId="0" borderId="0"/>
    <xf numFmtId="14" fontId="5" fillId="0" borderId="0"/>
    <xf numFmtId="3" fontId="5" fillId="0" borderId="0"/>
    <xf numFmtId="0" fontId="6" fillId="0" borderId="0"/>
    <xf numFmtId="0" fontId="5" fillId="0" borderId="0"/>
    <xf numFmtId="14" fontId="5" fillId="0" borderId="0"/>
    <xf numFmtId="3" fontId="5" fillId="0" borderId="0"/>
    <xf numFmtId="3" fontId="5" fillId="0" borderId="0"/>
    <xf numFmtId="0" fontId="5" fillId="0" borderId="0"/>
    <xf numFmtId="0" fontId="5" fillId="0" borderId="1"/>
    <xf numFmtId="2" fontId="5" fillId="0" borderId="0"/>
    <xf numFmtId="166"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2"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6" fillId="0" borderId="0"/>
    <xf numFmtId="166" fontId="5" fillId="0" borderId="0"/>
    <xf numFmtId="0" fontId="5" fillId="0" borderId="1"/>
    <xf numFmtId="0" fontId="6" fillId="0" borderId="0"/>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1"/>
    <xf numFmtId="3" fontId="5" fillId="0" borderId="0"/>
    <xf numFmtId="2"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166" fontId="5" fillId="0" borderId="0"/>
    <xf numFmtId="3" fontId="5" fillId="0" borderId="0"/>
    <xf numFmtId="14" fontId="5" fillId="0" borderId="0"/>
    <xf numFmtId="2" fontId="5" fillId="0" borderId="0"/>
    <xf numFmtId="0" fontId="6" fillId="0" borderId="0"/>
    <xf numFmtId="0" fontId="7" fillId="0" borderId="0"/>
    <xf numFmtId="0" fontId="5" fillId="0" borderId="1"/>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5" fillId="0" borderId="0"/>
    <xf numFmtId="3" fontId="5" fillId="0" borderId="0"/>
    <xf numFmtId="166" fontId="5" fillId="0" borderId="0"/>
    <xf numFmtId="14" fontId="5" fillId="0" borderId="0"/>
    <xf numFmtId="2" fontId="5" fillId="0" borderId="0"/>
    <xf numFmtId="0" fontId="6" fillId="0" borderId="0"/>
    <xf numFmtId="0" fontId="7" fillId="0" borderId="0"/>
    <xf numFmtId="0" fontId="5" fillId="0" borderId="1"/>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49" fillId="0" borderId="0"/>
    <xf numFmtId="0" fontId="8" fillId="0" borderId="0"/>
  </cellStyleXfs>
  <cellXfs count="103">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164" fontId="0" fillId="2" borderId="0" xfId="0" applyNumberFormat="1" applyFill="1"/>
    <xf numFmtId="0" fontId="4" fillId="2" borderId="0" xfId="0" applyFont="1" applyFill="1"/>
    <xf numFmtId="0" fontId="0" fillId="26" borderId="0" xfId="0" applyFill="1"/>
    <xf numFmtId="0" fontId="0" fillId="2" borderId="0" xfId="0" applyFill="1"/>
    <xf numFmtId="0" fontId="0" fillId="2" borderId="0" xfId="0" applyFill="1" applyAlignment="1">
      <alignment horizontal="center"/>
    </xf>
    <xf numFmtId="0" fontId="1" fillId="2" borderId="0" xfId="0" applyFont="1" applyFill="1" applyAlignment="1">
      <alignment horizontal="left"/>
    </xf>
    <xf numFmtId="0" fontId="0" fillId="3" borderId="0" xfId="0" applyFill="1"/>
    <xf numFmtId="0" fontId="0" fillId="3" borderId="0" xfId="0" applyFill="1" applyAlignment="1">
      <alignment horizontal="center"/>
    </xf>
    <xf numFmtId="0" fontId="0" fillId="2" borderId="0" xfId="0" applyFill="1"/>
    <xf numFmtId="0" fontId="0" fillId="2" borderId="0" xfId="0" applyFill="1" applyAlignment="1">
      <alignment horizontal="center"/>
    </xf>
    <xf numFmtId="0" fontId="0" fillId="2" borderId="0" xfId="0" applyFill="1"/>
    <xf numFmtId="0" fontId="1" fillId="2" borderId="0" xfId="0" applyFont="1" applyFill="1"/>
    <xf numFmtId="0" fontId="0" fillId="2" borderId="0" xfId="0" applyFill="1" applyAlignment="1">
      <alignment horizontal="center"/>
    </xf>
    <xf numFmtId="3" fontId="0" fillId="2" borderId="0" xfId="0" applyNumberFormat="1" applyFill="1"/>
    <xf numFmtId="165" fontId="0" fillId="2" borderId="0" xfId="0" applyNumberFormat="1" applyFill="1" applyAlignment="1">
      <alignment horizontal="center"/>
    </xf>
    <xf numFmtId="165" fontId="0" fillId="2" borderId="0" xfId="0" applyNumberFormat="1" applyFill="1"/>
    <xf numFmtId="0" fontId="0" fillId="2" borderId="16" xfId="0" applyFill="1" applyBorder="1" applyAlignment="1">
      <alignment horizontal="center"/>
    </xf>
    <xf numFmtId="0" fontId="0" fillId="2" borderId="17" xfId="0" applyFill="1" applyBorder="1" applyAlignment="1">
      <alignment horizontal="center"/>
    </xf>
    <xf numFmtId="0" fontId="0" fillId="2" borderId="18" xfId="0"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29" fillId="2" borderId="0" xfId="867" applyFont="1" applyFill="1" applyBorder="1" applyAlignment="1">
      <alignment horizontal="center"/>
    </xf>
    <xf numFmtId="0" fontId="5" fillId="2" borderId="0" xfId="854" applyFont="1" applyFill="1" applyBorder="1" applyAlignment="1">
      <alignment horizontal="center"/>
    </xf>
    <xf numFmtId="0" fontId="33" fillId="27" borderId="11" xfId="867" applyFont="1" applyFill="1" applyBorder="1" applyAlignment="1">
      <alignment horizontal="center"/>
    </xf>
    <xf numFmtId="0" fontId="33" fillId="27" borderId="14" xfId="867" applyFont="1" applyFill="1" applyBorder="1" applyAlignment="1">
      <alignment horizontal="center"/>
    </xf>
    <xf numFmtId="0" fontId="0" fillId="2" borderId="0" xfId="0" applyFill="1" applyAlignment="1">
      <alignment horizontal="left"/>
    </xf>
    <xf numFmtId="0" fontId="0" fillId="2" borderId="12" xfId="0" applyFill="1" applyBorder="1" applyAlignment="1">
      <alignment horizontal="center"/>
    </xf>
    <xf numFmtId="165" fontId="36" fillId="2" borderId="0" xfId="0" applyNumberFormat="1" applyFont="1" applyFill="1" applyBorder="1" applyAlignment="1">
      <alignment horizontal="left"/>
    </xf>
    <xf numFmtId="165" fontId="36" fillId="2" borderId="0" xfId="0" applyNumberFormat="1" applyFont="1" applyFill="1" applyBorder="1" applyAlignment="1">
      <alignment horizontal="center"/>
    </xf>
    <xf numFmtId="0" fontId="37" fillId="2" borderId="0" xfId="0" applyFont="1" applyFill="1" applyAlignment="1">
      <alignment horizontal="center"/>
    </xf>
    <xf numFmtId="0" fontId="38" fillId="2" borderId="0" xfId="0" applyFont="1" applyFill="1" applyAlignment="1">
      <alignment horizontal="center"/>
    </xf>
    <xf numFmtId="0" fontId="38" fillId="2" borderId="11" xfId="0" applyFont="1" applyFill="1" applyBorder="1" applyAlignment="1">
      <alignment horizontal="center"/>
    </xf>
    <xf numFmtId="1" fontId="33" fillId="2" borderId="12" xfId="0" applyNumberFormat="1" applyFont="1" applyFill="1" applyBorder="1" applyAlignment="1">
      <alignment horizontal="center"/>
    </xf>
    <xf numFmtId="1" fontId="39" fillId="2" borderId="12" xfId="0" applyNumberFormat="1" applyFont="1" applyFill="1" applyBorder="1" applyAlignment="1">
      <alignment horizontal="center"/>
    </xf>
    <xf numFmtId="1" fontId="39" fillId="2" borderId="13" xfId="0" applyNumberFormat="1" applyFont="1" applyFill="1" applyBorder="1" applyAlignment="1">
      <alignment horizontal="center"/>
    </xf>
    <xf numFmtId="165" fontId="40" fillId="2" borderId="14" xfId="0" applyNumberFormat="1" applyFont="1" applyFill="1" applyBorder="1" applyAlignment="1">
      <alignment horizontal="center"/>
    </xf>
    <xf numFmtId="165" fontId="35" fillId="2" borderId="0" xfId="0" applyNumberFormat="1" applyFont="1" applyFill="1" applyBorder="1" applyAlignment="1">
      <alignment horizontal="center"/>
    </xf>
    <xf numFmtId="165" fontId="35" fillId="2" borderId="15" xfId="0" applyNumberFormat="1" applyFont="1" applyFill="1" applyBorder="1" applyAlignment="1">
      <alignment horizontal="center"/>
    </xf>
    <xf numFmtId="0" fontId="38" fillId="2" borderId="14" xfId="0" applyFont="1" applyFill="1" applyBorder="1" applyAlignment="1">
      <alignment horizontal="center"/>
    </xf>
    <xf numFmtId="165" fontId="41" fillId="2" borderId="0" xfId="0" applyNumberFormat="1" applyFont="1" applyFill="1" applyBorder="1" applyAlignment="1">
      <alignment horizontal="center"/>
    </xf>
    <xf numFmtId="0" fontId="38" fillId="2" borderId="0" xfId="0" applyFont="1" applyFill="1" applyBorder="1" applyAlignment="1">
      <alignment horizontal="center"/>
    </xf>
    <xf numFmtId="0" fontId="38" fillId="2" borderId="15" xfId="0" applyFont="1" applyFill="1" applyBorder="1" applyAlignment="1">
      <alignment horizontal="center"/>
    </xf>
    <xf numFmtId="0" fontId="42" fillId="2" borderId="14" xfId="0" applyFont="1" applyFill="1" applyBorder="1" applyAlignment="1">
      <alignment horizontal="center"/>
    </xf>
    <xf numFmtId="0" fontId="43" fillId="2" borderId="16" xfId="0" applyFont="1" applyFill="1" applyBorder="1" applyAlignment="1">
      <alignment horizontal="center"/>
    </xf>
    <xf numFmtId="0" fontId="41" fillId="2" borderId="17" xfId="0" applyFont="1" applyFill="1" applyBorder="1" applyAlignment="1">
      <alignment horizontal="center"/>
    </xf>
    <xf numFmtId="0" fontId="38" fillId="2" borderId="17" xfId="0" applyFont="1" applyFill="1" applyBorder="1" applyAlignment="1">
      <alignment horizontal="center"/>
    </xf>
    <xf numFmtId="0" fontId="38" fillId="2" borderId="18" xfId="0" applyFont="1" applyFill="1" applyBorder="1" applyAlignment="1">
      <alignment horizontal="center"/>
    </xf>
    <xf numFmtId="0" fontId="43" fillId="2" borderId="0" xfId="0" applyFont="1" applyFill="1" applyBorder="1" applyAlignment="1">
      <alignment horizontal="center"/>
    </xf>
    <xf numFmtId="0" fontId="41" fillId="2" borderId="0" xfId="0" applyFont="1" applyFill="1" applyBorder="1" applyAlignment="1">
      <alignment horizontal="center"/>
    </xf>
    <xf numFmtId="0" fontId="41" fillId="2" borderId="11" xfId="0" applyFont="1" applyFill="1" applyBorder="1" applyAlignment="1">
      <alignment horizontal="center"/>
    </xf>
    <xf numFmtId="165" fontId="38" fillId="2" borderId="0" xfId="0" applyNumberFormat="1" applyFont="1" applyFill="1" applyBorder="1" applyAlignment="1">
      <alignment horizontal="center"/>
    </xf>
    <xf numFmtId="165" fontId="38" fillId="2" borderId="15" xfId="0" applyNumberFormat="1" applyFont="1" applyFill="1" applyBorder="1" applyAlignment="1">
      <alignment horizontal="center"/>
    </xf>
    <xf numFmtId="10" fontId="44" fillId="27" borderId="14" xfId="0" applyNumberFormat="1" applyFont="1" applyFill="1" applyBorder="1" applyAlignment="1">
      <alignment horizontal="center"/>
    </xf>
    <xf numFmtId="0" fontId="41" fillId="2" borderId="14" xfId="0" applyFont="1" applyFill="1" applyBorder="1" applyAlignment="1">
      <alignment horizontal="center"/>
    </xf>
    <xf numFmtId="0" fontId="41" fillId="2" borderId="12" xfId="0" applyFont="1" applyFill="1" applyBorder="1" applyAlignment="1">
      <alignment horizontal="center"/>
    </xf>
    <xf numFmtId="0" fontId="38" fillId="2" borderId="12" xfId="0" applyFont="1" applyFill="1" applyBorder="1" applyAlignment="1">
      <alignment horizontal="center"/>
    </xf>
    <xf numFmtId="0" fontId="38" fillId="2" borderId="13" xfId="0" applyFont="1" applyFill="1" applyBorder="1" applyAlignment="1">
      <alignment horizontal="center"/>
    </xf>
    <xf numFmtId="0" fontId="39" fillId="2" borderId="0" xfId="0" applyFont="1" applyFill="1" applyBorder="1" applyAlignment="1">
      <alignment horizontal="center"/>
    </xf>
    <xf numFmtId="0" fontId="39" fillId="2" borderId="15" xfId="0" applyFont="1" applyFill="1" applyBorder="1" applyAlignment="1">
      <alignment horizontal="center"/>
    </xf>
    <xf numFmtId="0" fontId="40" fillId="2" borderId="14" xfId="0" applyFont="1" applyFill="1" applyBorder="1" applyAlignment="1">
      <alignment horizontal="center"/>
    </xf>
    <xf numFmtId="0" fontId="39" fillId="2" borderId="12" xfId="0" applyFont="1" applyFill="1" applyBorder="1" applyAlignment="1">
      <alignment horizontal="center"/>
    </xf>
    <xf numFmtId="0" fontId="32" fillId="2" borderId="12" xfId="0" applyFont="1" applyFill="1" applyBorder="1" applyAlignment="1">
      <alignment horizontal="center"/>
    </xf>
    <xf numFmtId="0" fontId="39" fillId="2" borderId="13" xfId="0" applyFont="1" applyFill="1" applyBorder="1" applyAlignment="1">
      <alignment horizontal="center"/>
    </xf>
    <xf numFmtId="165" fontId="38" fillId="2" borderId="0" xfId="0" applyNumberFormat="1" applyFont="1" applyFill="1" applyAlignment="1">
      <alignment horizontal="center"/>
    </xf>
    <xf numFmtId="165" fontId="41" fillId="2" borderId="17" xfId="0" applyNumberFormat="1" applyFont="1" applyFill="1" applyBorder="1" applyAlignment="1">
      <alignment horizontal="center"/>
    </xf>
    <xf numFmtId="0" fontId="5" fillId="2" borderId="0" xfId="854" applyFont="1" applyFill="1" applyAlignment="1">
      <alignment horizontal="center"/>
    </xf>
    <xf numFmtId="0" fontId="41" fillId="2" borderId="0" xfId="0" applyFont="1" applyFill="1" applyAlignment="1">
      <alignment horizontal="center"/>
    </xf>
    <xf numFmtId="10" fontId="34" fillId="27" borderId="14" xfId="0" applyNumberFormat="1" applyFont="1" applyFill="1" applyBorder="1" applyAlignment="1">
      <alignment horizontal="center"/>
    </xf>
    <xf numFmtId="0" fontId="41" fillId="2" borderId="16" xfId="0" applyFont="1" applyFill="1" applyBorder="1" applyAlignment="1">
      <alignment horizontal="center"/>
    </xf>
    <xf numFmtId="0" fontId="45" fillId="2" borderId="0" xfId="0" applyFont="1" applyFill="1" applyAlignment="1">
      <alignment horizontal="left"/>
    </xf>
    <xf numFmtId="0" fontId="0" fillId="2" borderId="11" xfId="0" applyFill="1" applyBorder="1"/>
    <xf numFmtId="0" fontId="1" fillId="2" borderId="16" xfId="0" applyFont="1" applyFill="1" applyBorder="1"/>
    <xf numFmtId="0" fontId="0" fillId="2" borderId="16" xfId="0" applyFill="1" applyBorder="1"/>
    <xf numFmtId="0" fontId="45" fillId="2" borderId="0" xfId="0" applyFont="1" applyFill="1"/>
    <xf numFmtId="0" fontId="1" fillId="2" borderId="11" xfId="0" applyFont="1" applyFill="1" applyBorder="1" applyAlignment="1">
      <alignment horizontal="center"/>
    </xf>
    <xf numFmtId="0" fontId="30" fillId="2" borderId="19" xfId="0" applyFont="1" applyFill="1" applyBorder="1" applyAlignment="1">
      <alignment horizontal="center"/>
    </xf>
    <xf numFmtId="0" fontId="1" fillId="2" borderId="20" xfId="0" applyFont="1" applyFill="1" applyBorder="1" applyAlignment="1">
      <alignment horizontal="center"/>
    </xf>
    <xf numFmtId="0" fontId="47" fillId="2" borderId="0" xfId="1114" applyFont="1" applyFill="1" applyAlignment="1" applyProtection="1"/>
    <xf numFmtId="0" fontId="31" fillId="2" borderId="0" xfId="0" applyFont="1" applyFill="1"/>
    <xf numFmtId="0" fontId="41" fillId="2" borderId="12" xfId="0" applyFont="1" applyFill="1" applyBorder="1" applyAlignment="1">
      <alignment horizontal="left"/>
    </xf>
    <xf numFmtId="165" fontId="38" fillId="2" borderId="17" xfId="0" applyNumberFormat="1" applyFont="1" applyFill="1" applyBorder="1" applyAlignment="1">
      <alignment horizontal="center"/>
    </xf>
    <xf numFmtId="165" fontId="38" fillId="2" borderId="18" xfId="0" applyNumberFormat="1" applyFont="1" applyFill="1" applyBorder="1" applyAlignment="1">
      <alignment horizontal="center"/>
    </xf>
    <xf numFmtId="0" fontId="48" fillId="2" borderId="11" xfId="0" applyFont="1" applyFill="1" applyBorder="1" applyAlignment="1">
      <alignment horizontal="left"/>
    </xf>
    <xf numFmtId="165" fontId="35" fillId="2" borderId="17" xfId="0" applyNumberFormat="1" applyFont="1" applyFill="1" applyBorder="1" applyAlignment="1">
      <alignment horizontal="center"/>
    </xf>
    <xf numFmtId="0" fontId="0" fillId="2" borderId="22" xfId="0" applyFill="1" applyBorder="1"/>
    <xf numFmtId="0" fontId="0" fillId="2" borderId="21" xfId="0" applyFill="1" applyBorder="1"/>
    <xf numFmtId="0" fontId="0" fillId="2" borderId="0" xfId="0" applyFill="1"/>
    <xf numFmtId="0" fontId="0" fillId="2" borderId="0" xfId="0" applyFill="1" applyAlignment="1">
      <alignment horizontal="center"/>
    </xf>
    <xf numFmtId="10" fontId="34" fillId="27" borderId="14" xfId="867" applyNumberFormat="1" applyFont="1" applyFill="1" applyBorder="1" applyAlignment="1">
      <alignment horizontal="center"/>
    </xf>
    <xf numFmtId="0" fontId="4" fillId="2" borderId="0" xfId="0" applyFont="1" applyFill="1" applyAlignment="1">
      <alignment horizontal="center" wrapText="1"/>
    </xf>
    <xf numFmtId="0" fontId="50" fillId="2" borderId="0" xfId="0" applyFont="1" applyFill="1"/>
    <xf numFmtId="0" fontId="50" fillId="26" borderId="0" xfId="0" applyFont="1" applyFill="1"/>
    <xf numFmtId="0" fontId="50" fillId="3" borderId="0" xfId="0" applyFont="1" applyFill="1" applyAlignment="1">
      <alignment horizontal="center"/>
    </xf>
    <xf numFmtId="0" fontId="50" fillId="2" borderId="0" xfId="0" applyFont="1" applyFill="1" applyAlignment="1">
      <alignment horizontal="center"/>
    </xf>
    <xf numFmtId="0" fontId="51" fillId="2" borderId="0" xfId="0" applyFont="1" applyFill="1"/>
    <xf numFmtId="0" fontId="50" fillId="26" borderId="0" xfId="0" applyFont="1" applyFill="1" applyAlignment="1">
      <alignment horizontal="center"/>
    </xf>
    <xf numFmtId="0" fontId="51" fillId="2" borderId="0" xfId="0" applyFont="1" applyFill="1" applyAlignment="1">
      <alignment horizontal="center"/>
    </xf>
    <xf numFmtId="167" fontId="50" fillId="2" borderId="0" xfId="0" applyNumberFormat="1" applyFont="1" applyFill="1"/>
  </cellXfs>
  <cellStyles count="7827">
    <cellStyle name="20% - Accent1 2" xfId="40"/>
    <cellStyle name="20% - Accent1 2 2" xfId="41"/>
    <cellStyle name="20% - Accent1 3" xfId="175"/>
    <cellStyle name="20% - Accent1 4" xfId="303"/>
    <cellStyle name="20% - Accent1 5" xfId="372"/>
    <cellStyle name="20% - Accent1 6" xfId="413"/>
    <cellStyle name="20% - Accent1 7" xfId="450"/>
    <cellStyle name="20% - Accent1 8" xfId="484"/>
    <cellStyle name="20% - Accent2 2" xfId="42"/>
    <cellStyle name="20% - Accent2 2 2" xfId="43"/>
    <cellStyle name="20% - Accent2 3" xfId="173"/>
    <cellStyle name="20% - Accent2 4" xfId="305"/>
    <cellStyle name="20% - Accent2 5" xfId="368"/>
    <cellStyle name="20% - Accent2 6" xfId="410"/>
    <cellStyle name="20% - Accent2 7" xfId="447"/>
    <cellStyle name="20% - Accent2 8" xfId="485"/>
    <cellStyle name="20% - Accent3 2" xfId="44"/>
    <cellStyle name="20% - Accent3 2 2" xfId="45"/>
    <cellStyle name="20% - Accent3 3" xfId="172"/>
    <cellStyle name="20% - Accent3 4" xfId="307"/>
    <cellStyle name="20% - Accent3 5" xfId="364"/>
    <cellStyle name="20% - Accent3 6" xfId="406"/>
    <cellStyle name="20% - Accent3 7" xfId="444"/>
    <cellStyle name="20% - Accent3 8" xfId="486"/>
    <cellStyle name="20% - Accent4 2" xfId="46"/>
    <cellStyle name="20% - Accent4 2 2" xfId="47"/>
    <cellStyle name="20% - Accent4 3" xfId="171"/>
    <cellStyle name="20% - Accent4 4" xfId="309"/>
    <cellStyle name="20% - Accent4 5" xfId="357"/>
    <cellStyle name="20% - Accent4 6" xfId="404"/>
    <cellStyle name="20% - Accent4 7" xfId="442"/>
    <cellStyle name="20% - Accent4 8" xfId="487"/>
    <cellStyle name="20% - Accent5 2" xfId="48"/>
    <cellStyle name="20% - Accent5 2 2" xfId="49"/>
    <cellStyle name="20% - Accent5 3" xfId="170"/>
    <cellStyle name="20% - Accent5 4" xfId="311"/>
    <cellStyle name="20% - Accent5 5" xfId="353"/>
    <cellStyle name="20% - Accent5 6" xfId="396"/>
    <cellStyle name="20% - Accent5 7" xfId="435"/>
    <cellStyle name="20% - Accent5 8" xfId="488"/>
    <cellStyle name="20% - Accent6 2" xfId="50"/>
    <cellStyle name="20% - Accent6 2 2" xfId="51"/>
    <cellStyle name="20% - Accent6 3" xfId="168"/>
    <cellStyle name="20% - Accent6 4" xfId="313"/>
    <cellStyle name="20% - Accent6 5" xfId="349"/>
    <cellStyle name="20% - Accent6 6" xfId="393"/>
    <cellStyle name="20% - Accent6 7" xfId="432"/>
    <cellStyle name="20% - Accent6 8" xfId="489"/>
    <cellStyle name="40% - Accent1 2" xfId="52"/>
    <cellStyle name="40% - Accent1 2 2" xfId="53"/>
    <cellStyle name="40% - Accent1 3" xfId="167"/>
    <cellStyle name="40% - Accent1 4" xfId="314"/>
    <cellStyle name="40% - Accent1 5" xfId="345"/>
    <cellStyle name="40% - Accent1 6" xfId="389"/>
    <cellStyle name="40% - Accent1 7" xfId="429"/>
    <cellStyle name="40% - Accent1 8" xfId="490"/>
    <cellStyle name="40% - Accent2 2" xfId="54"/>
    <cellStyle name="40% - Accent2 2 2" xfId="55"/>
    <cellStyle name="40% - Accent2 3" xfId="166"/>
    <cellStyle name="40% - Accent2 4" xfId="316"/>
    <cellStyle name="40% - Accent2 5" xfId="342"/>
    <cellStyle name="40% - Accent2 6" xfId="386"/>
    <cellStyle name="40% - Accent2 7" xfId="426"/>
    <cellStyle name="40% - Accent2 8" xfId="491"/>
    <cellStyle name="40% - Accent3 2" xfId="56"/>
    <cellStyle name="40% - Accent3 2 2" xfId="57"/>
    <cellStyle name="40% - Accent3 3" xfId="165"/>
    <cellStyle name="40% - Accent3 4" xfId="318"/>
    <cellStyle name="40% - Accent3 5" xfId="338"/>
    <cellStyle name="40% - Accent3 6" xfId="382"/>
    <cellStyle name="40% - Accent3 7" xfId="423"/>
    <cellStyle name="40% - Accent3 8" xfId="492"/>
    <cellStyle name="40% - Accent4 2" xfId="58"/>
    <cellStyle name="40% - Accent4 2 2" xfId="59"/>
    <cellStyle name="40% - Accent4 3" xfId="164"/>
    <cellStyle name="40% - Accent4 4" xfId="320"/>
    <cellStyle name="40% - Accent4 5" xfId="334"/>
    <cellStyle name="40% - Accent4 6" xfId="379"/>
    <cellStyle name="40% - Accent4 7" xfId="370"/>
    <cellStyle name="40% - Accent4 8" xfId="493"/>
    <cellStyle name="40% - Accent5 2" xfId="60"/>
    <cellStyle name="40% - Accent5 2 2" xfId="61"/>
    <cellStyle name="40% - Accent5 3" xfId="163"/>
    <cellStyle name="40% - Accent5 4" xfId="322"/>
    <cellStyle name="40% - Accent5 5" xfId="330"/>
    <cellStyle name="40% - Accent5 6" xfId="310"/>
    <cellStyle name="40% - Accent5 7" xfId="351"/>
    <cellStyle name="40% - Accent5 8" xfId="494"/>
    <cellStyle name="40% - Accent6 2" xfId="62"/>
    <cellStyle name="40% - Accent6 2 2" xfId="63"/>
    <cellStyle name="40% - Accent6 3" xfId="160"/>
    <cellStyle name="40% - Accent6 4" xfId="324"/>
    <cellStyle name="40% - Accent6 5" xfId="327"/>
    <cellStyle name="40% - Accent6 6" xfId="317"/>
    <cellStyle name="40% - Accent6 7" xfId="336"/>
    <cellStyle name="40% - Accent6 8" xfId="495"/>
    <cellStyle name="60% - Accent1 2" xfId="64"/>
    <cellStyle name="60% - Accent1 2 2" xfId="65"/>
    <cellStyle name="60% - Accent1 3" xfId="159"/>
    <cellStyle name="60% - Accent1 4" xfId="326"/>
    <cellStyle name="60% - Accent1 5" xfId="323"/>
    <cellStyle name="60% - Accent1 6" xfId="325"/>
    <cellStyle name="60% - Accent1 7" xfId="321"/>
    <cellStyle name="60% - Accent1 8" xfId="496"/>
    <cellStyle name="60% - Accent2 2" xfId="66"/>
    <cellStyle name="60% - Accent2 2 2" xfId="67"/>
    <cellStyle name="60% - Accent2 3" xfId="158"/>
    <cellStyle name="60% - Accent2 4" xfId="328"/>
    <cellStyle name="60% - Accent2 5" xfId="319"/>
    <cellStyle name="60% - Accent2 6" xfId="332"/>
    <cellStyle name="60% - Accent2 7" xfId="306"/>
    <cellStyle name="60% - Accent2 8" xfId="497"/>
    <cellStyle name="60% - Accent3 2" xfId="68"/>
    <cellStyle name="60% - Accent3 2 2" xfId="69"/>
    <cellStyle name="60% - Accent3 3" xfId="157"/>
    <cellStyle name="60% - Accent3 4" xfId="329"/>
    <cellStyle name="60% - Accent3 5" xfId="315"/>
    <cellStyle name="60% - Accent3 6" xfId="340"/>
    <cellStyle name="60% - Accent3 7" xfId="384"/>
    <cellStyle name="60% - Accent3 8" xfId="498"/>
    <cellStyle name="60% - Accent4 2" xfId="70"/>
    <cellStyle name="60% - Accent4 2 2" xfId="71"/>
    <cellStyle name="60% - Accent4 3" xfId="156"/>
    <cellStyle name="60% - Accent4 4" xfId="331"/>
    <cellStyle name="60% - Accent4 5" xfId="312"/>
    <cellStyle name="60% - Accent4 6" xfId="347"/>
    <cellStyle name="60% - Accent4 7" xfId="391"/>
    <cellStyle name="60% - Accent4 8" xfId="499"/>
    <cellStyle name="60% - Accent5 2" xfId="72"/>
    <cellStyle name="60% - Accent5 2 2" xfId="73"/>
    <cellStyle name="60% - Accent5 3" xfId="155"/>
    <cellStyle name="60% - Accent5 4" xfId="333"/>
    <cellStyle name="60% - Accent5 5" xfId="308"/>
    <cellStyle name="60% - Accent5 6" xfId="355"/>
    <cellStyle name="60% - Accent5 7" xfId="398"/>
    <cellStyle name="60% - Accent5 8" xfId="500"/>
    <cellStyle name="60% - Accent6 2" xfId="74"/>
    <cellStyle name="60% - Accent6 2 2" xfId="75"/>
    <cellStyle name="60% - Accent6 3" xfId="154"/>
    <cellStyle name="60% - Accent6 4" xfId="335"/>
    <cellStyle name="60% - Accent6 5" xfId="304"/>
    <cellStyle name="60% - Accent6 6" xfId="366"/>
    <cellStyle name="60% - Accent6 7" xfId="408"/>
    <cellStyle name="60% - Accent6 8" xfId="501"/>
    <cellStyle name="Accent1 2" xfId="76"/>
    <cellStyle name="Accent1 2 2" xfId="77"/>
    <cellStyle name="Accent1 3" xfId="153"/>
    <cellStyle name="Accent1 4" xfId="337"/>
    <cellStyle name="Accent1 5" xfId="380"/>
    <cellStyle name="Accent1 6" xfId="421"/>
    <cellStyle name="Accent1 7" xfId="457"/>
    <cellStyle name="Accent1 8" xfId="502"/>
    <cellStyle name="Accent2 2" xfId="78"/>
    <cellStyle name="Accent2 2 2" xfId="79"/>
    <cellStyle name="Accent2 3" xfId="152"/>
    <cellStyle name="Accent2 4" xfId="339"/>
    <cellStyle name="Accent2 5" xfId="381"/>
    <cellStyle name="Accent2 6" xfId="422"/>
    <cellStyle name="Accent2 7" xfId="458"/>
    <cellStyle name="Accent2 8" xfId="503"/>
    <cellStyle name="Accent3 2" xfId="80"/>
    <cellStyle name="Accent3 2 2" xfId="81"/>
    <cellStyle name="Accent3 3" xfId="151"/>
    <cellStyle name="Accent3 4" xfId="341"/>
    <cellStyle name="Accent3 5" xfId="383"/>
    <cellStyle name="Accent3 6" xfId="424"/>
    <cellStyle name="Accent3 7" xfId="459"/>
    <cellStyle name="Accent3 8" xfId="504"/>
    <cellStyle name="Accent4 2" xfId="82"/>
    <cellStyle name="Accent4 2 2" xfId="83"/>
    <cellStyle name="Accent4 3" xfId="150"/>
    <cellStyle name="Accent4 4" xfId="343"/>
    <cellStyle name="Accent4 5" xfId="385"/>
    <cellStyle name="Accent4 6" xfId="425"/>
    <cellStyle name="Accent4 7" xfId="460"/>
    <cellStyle name="Accent4 8" xfId="505"/>
    <cellStyle name="Accent5 2" xfId="84"/>
    <cellStyle name="Accent5 2 2" xfId="85"/>
    <cellStyle name="Accent5 3" xfId="149"/>
    <cellStyle name="Accent5 4" xfId="344"/>
    <cellStyle name="Accent5 5" xfId="387"/>
    <cellStyle name="Accent5 6" xfId="427"/>
    <cellStyle name="Accent5 7" xfId="461"/>
    <cellStyle name="Accent5 8" xfId="506"/>
    <cellStyle name="Accent6 2" xfId="86"/>
    <cellStyle name="Accent6 2 2" xfId="87"/>
    <cellStyle name="Accent6 3" xfId="148"/>
    <cellStyle name="Accent6 4" xfId="346"/>
    <cellStyle name="Accent6 5" xfId="388"/>
    <cellStyle name="Accent6 6" xfId="428"/>
    <cellStyle name="Accent6 7" xfId="462"/>
    <cellStyle name="Accent6 8" xfId="507"/>
    <cellStyle name="Bad 2" xfId="88"/>
    <cellStyle name="Bad 2 2" xfId="89"/>
    <cellStyle name="Bad 3" xfId="147"/>
    <cellStyle name="Bad 4" xfId="348"/>
    <cellStyle name="Bad 5" xfId="390"/>
    <cellStyle name="Bad 6" xfId="430"/>
    <cellStyle name="Bad 7" xfId="463"/>
    <cellStyle name="Bad 8" xfId="508"/>
    <cellStyle name="Calculation 2" xfId="90"/>
    <cellStyle name="Calculation 2 2" xfId="91"/>
    <cellStyle name="Calculation 3" xfId="146"/>
    <cellStyle name="Calculation 4" xfId="350"/>
    <cellStyle name="Calculation 5" xfId="392"/>
    <cellStyle name="Calculation 6" xfId="431"/>
    <cellStyle name="Calculation 7" xfId="464"/>
    <cellStyle name="Calculation 8" xfId="509"/>
    <cellStyle name="Check Cell 2" xfId="92"/>
    <cellStyle name="Check Cell 2 2" xfId="93"/>
    <cellStyle name="Check Cell 3" xfId="144"/>
    <cellStyle name="Check Cell 4" xfId="352"/>
    <cellStyle name="Check Cell 5" xfId="394"/>
    <cellStyle name="Check Cell 6" xfId="433"/>
    <cellStyle name="Check Cell 7" xfId="465"/>
    <cellStyle name="Check Cell 8" xfId="510"/>
    <cellStyle name="Comma 2" xfId="1112"/>
    <cellStyle name="Comma0" xfId="2"/>
    <cellStyle name="Comma0 2" xfId="33"/>
    <cellStyle name="Comma0 2 10" xfId="200"/>
    <cellStyle name="Comma0 2 11" xfId="728"/>
    <cellStyle name="Comma0 2 12" xfId="300"/>
    <cellStyle name="Comma0 2 13" xfId="251"/>
    <cellStyle name="Comma0 2 14" xfId="621"/>
    <cellStyle name="Comma0 2 15" xfId="564"/>
    <cellStyle name="Comma0 2 16" xfId="772"/>
    <cellStyle name="Comma0 2 17" xfId="586"/>
    <cellStyle name="Comma0 2 18" xfId="667"/>
    <cellStyle name="Comma0 2 19" xfId="701"/>
    <cellStyle name="Comma0 2 2" xfId="206"/>
    <cellStyle name="Comma0 2 20" xfId="202"/>
    <cellStyle name="Comma0 2 21" xfId="771"/>
    <cellStyle name="Comma0 2 22" xfId="679"/>
    <cellStyle name="Comma0 2 23" xfId="642"/>
    <cellStyle name="Comma0 2 24" xfId="811"/>
    <cellStyle name="Comma0 2 25" xfId="273"/>
    <cellStyle name="Comma0 2 26" xfId="822"/>
    <cellStyle name="Comma0 2 27" xfId="866"/>
    <cellStyle name="Comma0 2 28" xfId="847"/>
    <cellStyle name="Comma0 2 29" xfId="2797"/>
    <cellStyle name="Comma0 2 3" xfId="302"/>
    <cellStyle name="Comma0 2 30" xfId="7054"/>
    <cellStyle name="Comma0 2 30 2" xfId="7788"/>
    <cellStyle name="Comma0 2 4" xfId="533"/>
    <cellStyle name="Comma0 2 5" xfId="261"/>
    <cellStyle name="Comma0 2 6" xfId="631"/>
    <cellStyle name="Comma0 2 7" xfId="652"/>
    <cellStyle name="Comma0 2 8" xfId="599"/>
    <cellStyle name="Comma0 2 9" xfId="277"/>
    <cellStyle name="Comma0 3" xfId="101"/>
    <cellStyle name="Comma0 3 10" xfId="733"/>
    <cellStyle name="Comma0 3 11" xfId="704"/>
    <cellStyle name="Comma0 3 12" xfId="746"/>
    <cellStyle name="Comma0 3 13" xfId="758"/>
    <cellStyle name="Comma0 3 14" xfId="685"/>
    <cellStyle name="Comma0 3 15" xfId="740"/>
    <cellStyle name="Comma0 3 16" xfId="778"/>
    <cellStyle name="Comma0 3 17" xfId="783"/>
    <cellStyle name="Comma0 3 18" xfId="788"/>
    <cellStyle name="Comma0 3 19" xfId="794"/>
    <cellStyle name="Comma0 3 2" xfId="249"/>
    <cellStyle name="Comma0 3 20" xfId="800"/>
    <cellStyle name="Comma0 3 21" xfId="805"/>
    <cellStyle name="Comma0 3 22" xfId="809"/>
    <cellStyle name="Comma0 3 23" xfId="812"/>
    <cellStyle name="Comma0 3 24" xfId="801"/>
    <cellStyle name="Comma0 3 25" xfId="601"/>
    <cellStyle name="Comma0 3 26" xfId="831"/>
    <cellStyle name="Comma0 3 27" xfId="853"/>
    <cellStyle name="Comma0 3 28" xfId="850"/>
    <cellStyle name="Comma0 3 29" xfId="1536"/>
    <cellStyle name="Comma0 3 3" xfId="281"/>
    <cellStyle name="Comma0 3 30" xfId="7062"/>
    <cellStyle name="Comma0 3 30 2" xfId="7796"/>
    <cellStyle name="Comma0 3 4" xfId="671"/>
    <cellStyle name="Comma0 3 5" xfId="680"/>
    <cellStyle name="Comma0 3 6" xfId="692"/>
    <cellStyle name="Comma0 3 7" xfId="703"/>
    <cellStyle name="Comma0 3 8" xfId="712"/>
    <cellStyle name="Comma0 3 9" xfId="724"/>
    <cellStyle name="Comma0 4" xfId="871"/>
    <cellStyle name="Comma0 4 10" xfId="1916"/>
    <cellStyle name="Comma0 4 10 2" xfId="2863"/>
    <cellStyle name="Comma0 4 10 3" xfId="3940"/>
    <cellStyle name="Comma0 4 10 4" xfId="3482"/>
    <cellStyle name="Comma0 4 10 5" xfId="3859"/>
    <cellStyle name="Comma0 4 10 6" xfId="4742"/>
    <cellStyle name="Comma0 4 10 7" xfId="5316"/>
    <cellStyle name="Comma0 4 10 8" xfId="5807"/>
    <cellStyle name="Comma0 4 10 9" xfId="7112"/>
    <cellStyle name="Comma0 4 11" xfId="1577"/>
    <cellStyle name="Comma0 4 11 2" xfId="3513"/>
    <cellStyle name="Comma0 4 11 3" xfId="2367"/>
    <cellStyle name="Comma0 4 11 4" xfId="3627"/>
    <cellStyle name="Comma0 4 11 5" xfId="4276"/>
    <cellStyle name="Comma0 4 11 6" xfId="4576"/>
    <cellStyle name="Comma0 4 11 7" xfId="5161"/>
    <cellStyle name="Comma0 4 11 8" xfId="5667"/>
    <cellStyle name="Comma0 4 11 9" xfId="7359"/>
    <cellStyle name="Comma0 4 12" xfId="1559"/>
    <cellStyle name="Comma0 4 12 2" xfId="3505"/>
    <cellStyle name="Comma0 4 12 3" xfId="2279"/>
    <cellStyle name="Comma0 4 12 4" xfId="2556"/>
    <cellStyle name="Comma0 4 12 5" xfId="3033"/>
    <cellStyle name="Comma0 4 12 6" xfId="3751"/>
    <cellStyle name="Comma0 4 12 7" xfId="4584"/>
    <cellStyle name="Comma0 4 12 8" xfId="5076"/>
    <cellStyle name="Comma0 4 12 9" xfId="7355"/>
    <cellStyle name="Comma0 4 13" xfId="1925"/>
    <cellStyle name="Comma0 4 13 2" xfId="3729"/>
    <cellStyle name="Comma0 4 13 3" xfId="4369"/>
    <cellStyle name="Comma0 4 13 4" xfId="3076"/>
    <cellStyle name="Comma0 4 13 5" xfId="1580"/>
    <cellStyle name="Comma0 4 13 6" xfId="5214"/>
    <cellStyle name="Comma0 4 13 7" xfId="5714"/>
    <cellStyle name="Comma0 4 13 8" xfId="6169"/>
    <cellStyle name="Comma0 4 13 9" xfId="7474"/>
    <cellStyle name="Comma0 4 14" xfId="1495"/>
    <cellStyle name="Comma0 4 14 2" xfId="3472"/>
    <cellStyle name="Comma0 4 14 3" xfId="2941"/>
    <cellStyle name="Comma0 4 14 4" xfId="4372"/>
    <cellStyle name="Comma0 4 14 5" xfId="3207"/>
    <cellStyle name="Comma0 4 14 6" xfId="3851"/>
    <cellStyle name="Comma0 4 14 7" xfId="4671"/>
    <cellStyle name="Comma0 4 14 8" xfId="5251"/>
    <cellStyle name="Comma0 4 14 9" xfId="7337"/>
    <cellStyle name="Comma0 4 15" xfId="2163"/>
    <cellStyle name="Comma0 4 15 2" xfId="3838"/>
    <cellStyle name="Comma0 4 15 3" xfId="4482"/>
    <cellStyle name="Comma0 4 15 4" xfId="5027"/>
    <cellStyle name="Comma0 4 15 5" xfId="5544"/>
    <cellStyle name="Comma0 4 15 6" xfId="6024"/>
    <cellStyle name="Comma0 4 15 7" xfId="6449"/>
    <cellStyle name="Comma0 4 15 8" xfId="6810"/>
    <cellStyle name="Comma0 4 15 9" xfId="7544"/>
    <cellStyle name="Comma0 4 16" xfId="1275"/>
    <cellStyle name="Comma0 4 16 2" xfId="3361"/>
    <cellStyle name="Comma0 4 16 3" xfId="3216"/>
    <cellStyle name="Comma0 4 16 4" xfId="3473"/>
    <cellStyle name="Comma0 4 16 5" xfId="3327"/>
    <cellStyle name="Comma0 4 16 6" xfId="2528"/>
    <cellStyle name="Comma0 4 16 7" xfId="4228"/>
    <cellStyle name="Comma0 4 16 8" xfId="4667"/>
    <cellStyle name="Comma0 4 16 9" xfId="7277"/>
    <cellStyle name="Comma0 4 17" xfId="2455"/>
    <cellStyle name="Comma0 4 17 2" xfId="4002"/>
    <cellStyle name="Comma0 4 17 3" xfId="4634"/>
    <cellStyle name="Comma0 4 17 4" xfId="5178"/>
    <cellStyle name="Comma0 4 17 5" xfId="5679"/>
    <cellStyle name="Comma0 4 17 6" xfId="6138"/>
    <cellStyle name="Comma0 4 17 7" xfId="6545"/>
    <cellStyle name="Comma0 4 17 8" xfId="6886"/>
    <cellStyle name="Comma0 4 17 9" xfId="7620"/>
    <cellStyle name="Comma0 4 18" xfId="1125"/>
    <cellStyle name="Comma0 4 18 2" xfId="1270"/>
    <cellStyle name="Comma0 4 18 3" xfId="3290"/>
    <cellStyle name="Comma0 4 18 4" xfId="1383"/>
    <cellStyle name="Comma0 4 18 5" xfId="4661"/>
    <cellStyle name="Comma0 4 18 6" xfId="5242"/>
    <cellStyle name="Comma0 4 18 7" xfId="5740"/>
    <cellStyle name="Comma0 4 18 8" xfId="6193"/>
    <cellStyle name="Comma0 4 18 9" xfId="7099"/>
    <cellStyle name="Comma0 4 19" xfId="1209"/>
    <cellStyle name="Comma0 4 19 2" xfId="3323"/>
    <cellStyle name="Comma0 4 19 3" xfId="1220"/>
    <cellStyle name="Comma0 4 19 4" xfId="4108"/>
    <cellStyle name="Comma0 4 19 5" xfId="3275"/>
    <cellStyle name="Comma0 4 19 6" xfId="3836"/>
    <cellStyle name="Comma0 4 19 7" xfId="2690"/>
    <cellStyle name="Comma0 4 19 8" xfId="4258"/>
    <cellStyle name="Comma0 4 19 9" xfId="7256"/>
    <cellStyle name="Comma0 4 2" xfId="1004"/>
    <cellStyle name="Comma0 4 2 10" xfId="1904"/>
    <cellStyle name="Comma0 4 2 11" xfId="1884"/>
    <cellStyle name="Comma0 4 2 12" xfId="1177"/>
    <cellStyle name="Comma0 4 2 13" xfId="2447"/>
    <cellStyle name="Comma0 4 2 14" xfId="1909"/>
    <cellStyle name="Comma0 4 2 15" xfId="2120"/>
    <cellStyle name="Comma0 4 2 16" xfId="1753"/>
    <cellStyle name="Comma0 4 2 17" xfId="1466"/>
    <cellStyle name="Comma0 4 2 18" xfId="1823"/>
    <cellStyle name="Comma0 4 2 19" xfId="2465"/>
    <cellStyle name="Comma0 4 2 2" xfId="1021"/>
    <cellStyle name="Comma0 4 2 2 10" xfId="2802"/>
    <cellStyle name="Comma0 4 2 2 10 2" xfId="4161"/>
    <cellStyle name="Comma0 4 2 2 10 3" xfId="4794"/>
    <cellStyle name="Comma0 4 2 2 10 4" xfId="5330"/>
    <cellStyle name="Comma0 4 2 2 10 5" xfId="5820"/>
    <cellStyle name="Comma0 4 2 2 10 6" xfId="6261"/>
    <cellStyle name="Comma0 4 2 2 10 7" xfId="6646"/>
    <cellStyle name="Comma0 4 2 2 10 8" xfId="6975"/>
    <cellStyle name="Comma0 4 2 2 10 9" xfId="7709"/>
    <cellStyle name="Comma0 4 2 2 11" xfId="2882"/>
    <cellStyle name="Comma0 4 2 2 11 2" xfId="4197"/>
    <cellStyle name="Comma0 4 2 2 11 3" xfId="4826"/>
    <cellStyle name="Comma0 4 2 2 11 4" xfId="5361"/>
    <cellStyle name="Comma0 4 2 2 11 5" xfId="5850"/>
    <cellStyle name="Comma0 4 2 2 11 6" xfId="6288"/>
    <cellStyle name="Comma0 4 2 2 11 7" xfId="6670"/>
    <cellStyle name="Comma0 4 2 2 11 8" xfId="6993"/>
    <cellStyle name="Comma0 4 2 2 11 9" xfId="7727"/>
    <cellStyle name="Comma0 4 2 2 12" xfId="2958"/>
    <cellStyle name="Comma0 4 2 2 12 2" xfId="4230"/>
    <cellStyle name="Comma0 4 2 2 12 3" xfId="4858"/>
    <cellStyle name="Comma0 4 2 2 12 4" xfId="5389"/>
    <cellStyle name="Comma0 4 2 2 12 5" xfId="5878"/>
    <cellStyle name="Comma0 4 2 2 12 6" xfId="6315"/>
    <cellStyle name="Comma0 4 2 2 12 7" xfId="6692"/>
    <cellStyle name="Comma0 4 2 2 12 8" xfId="7009"/>
    <cellStyle name="Comma0 4 2 2 12 9" xfId="7743"/>
    <cellStyle name="Comma0 4 2 2 13" xfId="3036"/>
    <cellStyle name="Comma0 4 2 2 13 2" xfId="4260"/>
    <cellStyle name="Comma0 4 2 2 13 3" xfId="4884"/>
    <cellStyle name="Comma0 4 2 2 13 4" xfId="5413"/>
    <cellStyle name="Comma0 4 2 2 13 5" xfId="5900"/>
    <cellStyle name="Comma0 4 2 2 13 6" xfId="6337"/>
    <cellStyle name="Comma0 4 2 2 13 7" xfId="6712"/>
    <cellStyle name="Comma0 4 2 2 13 8" xfId="7024"/>
    <cellStyle name="Comma0 4 2 2 13 9" xfId="7758"/>
    <cellStyle name="Comma0 4 2 2 14" xfId="3116"/>
    <cellStyle name="Comma0 4 2 2 14 2" xfId="4289"/>
    <cellStyle name="Comma0 4 2 2 14 3" xfId="4909"/>
    <cellStyle name="Comma0 4 2 2 14 4" xfId="5438"/>
    <cellStyle name="Comma0 4 2 2 14 5" xfId="5924"/>
    <cellStyle name="Comma0 4 2 2 14 6" xfId="6359"/>
    <cellStyle name="Comma0 4 2 2 14 7" xfId="6729"/>
    <cellStyle name="Comma0 4 2 2 14 8" xfId="7039"/>
    <cellStyle name="Comma0 4 2 2 14 9" xfId="7773"/>
    <cellStyle name="Comma0 4 2 2 15" xfId="3226"/>
    <cellStyle name="Comma0 4 2 2 16" xfId="4073"/>
    <cellStyle name="Comma0 4 2 2 17" xfId="2875"/>
    <cellStyle name="Comma0 4 2 2 18" xfId="3368"/>
    <cellStyle name="Comma0 4 2 2 19" xfId="1207"/>
    <cellStyle name="Comma0 4 2 2 2" xfId="2147"/>
    <cellStyle name="Comma0 4 2 2 2 10" xfId="2819"/>
    <cellStyle name="Comma0 4 2 2 2 11" xfId="2898"/>
    <cellStyle name="Comma0 4 2 2 2 12" xfId="2975"/>
    <cellStyle name="Comma0 4 2 2 2 13" xfId="3052"/>
    <cellStyle name="Comma0 4 2 2 2 14" xfId="3133"/>
    <cellStyle name="Comma0 4 2 2 2 15" xfId="3243"/>
    <cellStyle name="Comma0 4 2 2 2 16" xfId="3678"/>
    <cellStyle name="Comma0 4 2 2 2 17" xfId="3556"/>
    <cellStyle name="Comma0 4 2 2 2 18" xfId="3283"/>
    <cellStyle name="Comma0 4 2 2 2 19" xfId="2019"/>
    <cellStyle name="Comma0 4 2 2 2 2" xfId="2164"/>
    <cellStyle name="Comma0 4 2 2 2 20" xfId="1491"/>
    <cellStyle name="Comma0 4 2 2 2 21" xfId="1325"/>
    <cellStyle name="Comma0 4 2 2 2 22" xfId="7221"/>
    <cellStyle name="Comma0 4 2 2 2 3" xfId="2246"/>
    <cellStyle name="Comma0 4 2 2 2 4" xfId="2331"/>
    <cellStyle name="Comma0 4 2 2 2 5" xfId="2409"/>
    <cellStyle name="Comma0 4 2 2 2 6" xfId="2494"/>
    <cellStyle name="Comma0 4 2 2 2 7" xfId="2581"/>
    <cellStyle name="Comma0 4 2 2 2 8" xfId="2661"/>
    <cellStyle name="Comma0 4 2 2 2 9" xfId="2741"/>
    <cellStyle name="Comma0 4 2 2 20" xfId="3459"/>
    <cellStyle name="Comma0 4 2 2 21" xfId="4847"/>
    <cellStyle name="Comma0 4 2 2 22" xfId="7204"/>
    <cellStyle name="Comma0 4 2 2 3" xfId="2230"/>
    <cellStyle name="Comma0 4 2 2 3 2" xfId="3683"/>
    <cellStyle name="Comma0 4 2 2 3 3" xfId="4323"/>
    <cellStyle name="Comma0 4 2 2 3 4" xfId="4217"/>
    <cellStyle name="Comma0 4 2 2 3 5" xfId="2291"/>
    <cellStyle name="Comma0 4 2 2 3 6" xfId="4934"/>
    <cellStyle name="Comma0 4 2 2 3 7" xfId="5036"/>
    <cellStyle name="Comma0 4 2 2 3 8" xfId="5552"/>
    <cellStyle name="Comma0 4 2 2 3 9" xfId="7445"/>
    <cellStyle name="Comma0 4 2 2 4" xfId="2314"/>
    <cellStyle name="Comma0 4 2 2 4 2" xfId="3918"/>
    <cellStyle name="Comma0 4 2 2 4 3" xfId="4553"/>
    <cellStyle name="Comma0 4 2 2 4 4" xfId="5096"/>
    <cellStyle name="Comma0 4 2 2 4 5" xfId="5607"/>
    <cellStyle name="Comma0 4 2 2 4 6" xfId="6076"/>
    <cellStyle name="Comma0 4 2 2 4 7" xfId="6488"/>
    <cellStyle name="Comma0 4 2 2 4 8" xfId="6840"/>
    <cellStyle name="Comma0 4 2 2 4 9" xfId="7574"/>
    <cellStyle name="Comma0 4 2 2 5" xfId="2392"/>
    <cellStyle name="Comma0 4 2 2 5 2" xfId="3966"/>
    <cellStyle name="Comma0 4 2 2 5 3" xfId="4598"/>
    <cellStyle name="Comma0 4 2 2 5 4" xfId="5138"/>
    <cellStyle name="Comma0 4 2 2 5 5" xfId="5647"/>
    <cellStyle name="Comma0 4 2 2 5 6" xfId="6109"/>
    <cellStyle name="Comma0 4 2 2 5 7" xfId="6519"/>
    <cellStyle name="Comma0 4 2 2 5 8" xfId="6863"/>
    <cellStyle name="Comma0 4 2 2 5 9" xfId="7597"/>
    <cellStyle name="Comma0 4 2 2 6" xfId="2477"/>
    <cellStyle name="Comma0 4 2 2 6 2" xfId="4012"/>
    <cellStyle name="Comma0 4 2 2 6 3" xfId="4643"/>
    <cellStyle name="Comma0 4 2 2 6 4" xfId="5188"/>
    <cellStyle name="Comma0 4 2 2 6 5" xfId="5688"/>
    <cellStyle name="Comma0 4 2 2 6 6" xfId="6146"/>
    <cellStyle name="Comma0 4 2 2 6 7" xfId="6553"/>
    <cellStyle name="Comma0 4 2 2 6 8" xfId="6891"/>
    <cellStyle name="Comma0 4 2 2 6 9" xfId="7625"/>
    <cellStyle name="Comma0 4 2 2 7" xfId="2564"/>
    <cellStyle name="Comma0 4 2 2 7 2" xfId="4049"/>
    <cellStyle name="Comma0 4 2 2 7 3" xfId="4684"/>
    <cellStyle name="Comma0 4 2 2 7 4" xfId="5223"/>
    <cellStyle name="Comma0 4 2 2 7 5" xfId="5721"/>
    <cellStyle name="Comma0 4 2 2 7 6" xfId="6174"/>
    <cellStyle name="Comma0 4 2 2 7 7" xfId="6574"/>
    <cellStyle name="Comma0 4 2 2 7 8" xfId="6909"/>
    <cellStyle name="Comma0 4 2 2 7 9" xfId="7643"/>
    <cellStyle name="Comma0 4 2 2 8" xfId="2644"/>
    <cellStyle name="Comma0 4 2 2 8 2" xfId="4090"/>
    <cellStyle name="Comma0 4 2 2 8 3" xfId="4721"/>
    <cellStyle name="Comma0 4 2 2 8 4" xfId="5262"/>
    <cellStyle name="Comma0 4 2 2 8 5" xfId="5756"/>
    <cellStyle name="Comma0 4 2 2 8 6" xfId="6206"/>
    <cellStyle name="Comma0 4 2 2 8 7" xfId="6599"/>
    <cellStyle name="Comma0 4 2 2 8 8" xfId="6932"/>
    <cellStyle name="Comma0 4 2 2 8 9" xfId="7666"/>
    <cellStyle name="Comma0 4 2 2 9" xfId="2724"/>
    <cellStyle name="Comma0 4 2 2 9 2" xfId="4127"/>
    <cellStyle name="Comma0 4 2 2 9 3" xfId="4758"/>
    <cellStyle name="Comma0 4 2 2 9 4" xfId="5297"/>
    <cellStyle name="Comma0 4 2 2 9 5" xfId="5788"/>
    <cellStyle name="Comma0 4 2 2 9 6" xfId="6233"/>
    <cellStyle name="Comma0 4 2 2 9 7" xfId="6622"/>
    <cellStyle name="Comma0 4 2 2 9 8" xfId="6954"/>
    <cellStyle name="Comma0 4 2 2 9 9" xfId="7688"/>
    <cellStyle name="Comma0 4 2 20" xfId="1314"/>
    <cellStyle name="Comma0 4 2 21" xfId="1195"/>
    <cellStyle name="Comma0 4 2 22" xfId="2130"/>
    <cellStyle name="Comma0 4 2 23" xfId="4925"/>
    <cellStyle name="Comma0 4 2 24" xfId="5029"/>
    <cellStyle name="Comma0 4 2 25" xfId="5545"/>
    <cellStyle name="Comma0 4 2 26" xfId="6025"/>
    <cellStyle name="Comma0 4 2 27" xfId="6450"/>
    <cellStyle name="Comma0 4 2 28" xfId="7083"/>
    <cellStyle name="Comma0 4 2 3" xfId="1067"/>
    <cellStyle name="Comma0 4 2 4" xfId="914"/>
    <cellStyle name="Comma0 4 2 5" xfId="966"/>
    <cellStyle name="Comma0 4 2 6" xfId="915"/>
    <cellStyle name="Comma0 4 2 7" xfId="917"/>
    <cellStyle name="Comma0 4 2 8" xfId="1932"/>
    <cellStyle name="Comma0 4 2 9" xfId="1719"/>
    <cellStyle name="Comma0 4 20" xfId="1583"/>
    <cellStyle name="Comma0 4 20 2" xfId="3516"/>
    <cellStyle name="Comma0 4 20 3" xfId="2917"/>
    <cellStyle name="Comma0 4 20 4" xfId="4226"/>
    <cellStyle name="Comma0 4 20 5" xfId="1169"/>
    <cellStyle name="Comma0 4 20 6" xfId="1918"/>
    <cellStyle name="Comma0 4 20 7" xfId="2689"/>
    <cellStyle name="Comma0 4 20 8" xfId="3155"/>
    <cellStyle name="Comma0 4 20 9" xfId="7361"/>
    <cellStyle name="Comma0 4 21" xfId="1673"/>
    <cellStyle name="Comma0 4 21 2" xfId="3570"/>
    <cellStyle name="Comma0 4 21 3" xfId="2044"/>
    <cellStyle name="Comma0 4 21 4" xfId="3767"/>
    <cellStyle name="Comma0 4 21 5" xfId="3003"/>
    <cellStyle name="Comma0 4 21 6" xfId="5018"/>
    <cellStyle name="Comma0 4 21 7" xfId="5537"/>
    <cellStyle name="Comma0 4 21 8" xfId="6018"/>
    <cellStyle name="Comma0 4 21 9" xfId="7391"/>
    <cellStyle name="Comma0 4 22" xfId="2606"/>
    <cellStyle name="Comma0 4 22 2" xfId="4081"/>
    <cellStyle name="Comma0 4 22 3" xfId="4714"/>
    <cellStyle name="Comma0 4 22 4" xfId="5256"/>
    <cellStyle name="Comma0 4 22 5" xfId="5751"/>
    <cellStyle name="Comma0 4 22 6" xfId="6202"/>
    <cellStyle name="Comma0 4 22 7" xfId="6596"/>
    <cellStyle name="Comma0 4 22 8" xfId="6929"/>
    <cellStyle name="Comma0 4 22 9" xfId="7663"/>
    <cellStyle name="Comma0 4 23" xfId="2686"/>
    <cellStyle name="Comma0 4 23 2" xfId="7802"/>
    <cellStyle name="Comma0 4 24" xfId="4215"/>
    <cellStyle name="Comma0 4 25" xfId="2457"/>
    <cellStyle name="Comma0 4 26" xfId="2303"/>
    <cellStyle name="Comma0 4 27" xfId="2678"/>
    <cellStyle name="Comma0 4 28" xfId="3205"/>
    <cellStyle name="Comma0 4 29" xfId="3571"/>
    <cellStyle name="Comma0 4 3" xfId="1036"/>
    <cellStyle name="Comma0 4 30" xfId="7068"/>
    <cellStyle name="Comma0 4 4" xfId="1051"/>
    <cellStyle name="Comma0 4 5" xfId="950"/>
    <cellStyle name="Comma0 4 5 10" xfId="1533"/>
    <cellStyle name="Comma0 4 5 11" xfId="1371"/>
    <cellStyle name="Comma0 4 5 12" xfId="1178"/>
    <cellStyle name="Comma0 4 5 13" xfId="1579"/>
    <cellStyle name="Comma0 4 5 14" xfId="1607"/>
    <cellStyle name="Comma0 4 5 15" xfId="1344"/>
    <cellStyle name="Comma0 4 5 16" xfId="3274"/>
    <cellStyle name="Comma0 4 5 17" xfId="3880"/>
    <cellStyle name="Comma0 4 5 18" xfId="4874"/>
    <cellStyle name="Comma0 4 5 19" xfId="5429"/>
    <cellStyle name="Comma0 4 5 2" xfId="2027"/>
    <cellStyle name="Comma0 4 5 2 10" xfId="2263"/>
    <cellStyle name="Comma0 4 5 2 10 2" xfId="3890"/>
    <cellStyle name="Comma0 4 5 2 10 3" xfId="4530"/>
    <cellStyle name="Comma0 4 5 2 10 4" xfId="5071"/>
    <cellStyle name="Comma0 4 5 2 10 5" xfId="5583"/>
    <cellStyle name="Comma0 4 5 2 10 6" xfId="6054"/>
    <cellStyle name="Comma0 4 5 2 10 7" xfId="6468"/>
    <cellStyle name="Comma0 4 5 2 10 8" xfId="6826"/>
    <cellStyle name="Comma0 4 5 2 10 9" xfId="7560"/>
    <cellStyle name="Comma0 4 5 2 11" xfId="1423"/>
    <cellStyle name="Comma0 4 5 2 11 2" xfId="3438"/>
    <cellStyle name="Comma0 4 5 2 11 3" xfId="1770"/>
    <cellStyle name="Comma0 4 5 2 11 4" xfId="4905"/>
    <cellStyle name="Comma0 4 5 2 11 5" xfId="5458"/>
    <cellStyle name="Comma0 4 5 2 11 6" xfId="5944"/>
    <cellStyle name="Comma0 4 5 2 11 7" xfId="6379"/>
    <cellStyle name="Comma0 4 5 2 11 8" xfId="6746"/>
    <cellStyle name="Comma0 4 5 2 11 9" xfId="7317"/>
    <cellStyle name="Comma0 4 5 2 12" xfId="2084"/>
    <cellStyle name="Comma0 4 5 2 12 2" xfId="3809"/>
    <cellStyle name="Comma0 4 5 2 12 3" xfId="4452"/>
    <cellStyle name="Comma0 4 5 2 12 4" xfId="5000"/>
    <cellStyle name="Comma0 4 5 2 12 5" xfId="5522"/>
    <cellStyle name="Comma0 4 5 2 12 6" xfId="6006"/>
    <cellStyle name="Comma0 4 5 2 12 7" xfId="6433"/>
    <cellStyle name="Comma0 4 5 2 12 8" xfId="6796"/>
    <cellStyle name="Comma0 4 5 2 12 9" xfId="7530"/>
    <cellStyle name="Comma0 4 5 2 13" xfId="2385"/>
    <cellStyle name="Comma0 4 5 2 13 2" xfId="3963"/>
    <cellStyle name="Comma0 4 5 2 13 3" xfId="4596"/>
    <cellStyle name="Comma0 4 5 2 13 4" xfId="5135"/>
    <cellStyle name="Comma0 4 5 2 13 5" xfId="5644"/>
    <cellStyle name="Comma0 4 5 2 13 6" xfId="6107"/>
    <cellStyle name="Comma0 4 5 2 13 7" xfId="6517"/>
    <cellStyle name="Comma0 4 5 2 13 8" xfId="6862"/>
    <cellStyle name="Comma0 4 5 2 13 9" xfId="7596"/>
    <cellStyle name="Comma0 4 5 2 14" xfId="1617"/>
    <cellStyle name="Comma0 4 5 2 14 2" xfId="3539"/>
    <cellStyle name="Comma0 4 5 2 14 3" xfId="2709"/>
    <cellStyle name="Comma0 4 5 2 14 4" xfId="2995"/>
    <cellStyle name="Comma0 4 5 2 14 5" xfId="3679"/>
    <cellStyle name="Comma0 4 5 2 14 6" xfId="4410"/>
    <cellStyle name="Comma0 4 5 2 14 7" xfId="1173"/>
    <cellStyle name="Comma0 4 5 2 14 8" xfId="2299"/>
    <cellStyle name="Comma0 4 5 2 14 9" xfId="7374"/>
    <cellStyle name="Comma0 4 5 2 15" xfId="3186"/>
    <cellStyle name="Comma0 4 5 2 16" xfId="1121"/>
    <cellStyle name="Comma0 4 5 2 17" xfId="4660"/>
    <cellStyle name="Comma0 4 5 2 18" xfId="5241"/>
    <cellStyle name="Comma0 4 5 2 19" xfId="5739"/>
    <cellStyle name="Comma0 4 5 2 2" xfId="2101"/>
    <cellStyle name="Comma0 4 5 2 2 2" xfId="3779"/>
    <cellStyle name="Comma0 4 5 2 2 3" xfId="4423"/>
    <cellStyle name="Comma0 4 5 2 2 4" xfId="4971"/>
    <cellStyle name="Comma0 4 5 2 2 5" xfId="5493"/>
    <cellStyle name="Comma0 4 5 2 2 6" xfId="5977"/>
    <cellStyle name="Comma0 4 5 2 2 7" xfId="6406"/>
    <cellStyle name="Comma0 4 5 2 2 8" xfId="6770"/>
    <cellStyle name="Comma0 4 5 2 2 9" xfId="7504"/>
    <cellStyle name="Comma0 4 5 2 20" xfId="6192"/>
    <cellStyle name="Comma0 4 5 2 21" xfId="6592"/>
    <cellStyle name="Comma0 4 5 2 22" xfId="7176"/>
    <cellStyle name="Comma0 4 5 2 3" xfId="1324"/>
    <cellStyle name="Comma0 4 5 2 3 2" xfId="3393"/>
    <cellStyle name="Comma0 4 5 2 3 3" xfId="3316"/>
    <cellStyle name="Comma0 4 5 2 3 4" xfId="1759"/>
    <cellStyle name="Comma0 4 5 2 3 5" xfId="4845"/>
    <cellStyle name="Comma0 4 5 2 3 6" xfId="5408"/>
    <cellStyle name="Comma0 4 5 2 3 7" xfId="5897"/>
    <cellStyle name="Comma0 4 5 2 3 8" xfId="6334"/>
    <cellStyle name="Comma0 4 5 2 3 9" xfId="7292"/>
    <cellStyle name="Comma0 4 5 2 4" xfId="1755"/>
    <cellStyle name="Comma0 4 5 2 4 2" xfId="3620"/>
    <cellStyle name="Comma0 4 5 2 4 3" xfId="1424"/>
    <cellStyle name="Comma0 4 5 2 4 4" xfId="3738"/>
    <cellStyle name="Comma0 4 5 2 4 5" xfId="4704"/>
    <cellStyle name="Comma0 4 5 2 4 6" xfId="5281"/>
    <cellStyle name="Comma0 4 5 2 4 7" xfId="5774"/>
    <cellStyle name="Comma0 4 5 2 4 8" xfId="6223"/>
    <cellStyle name="Comma0 4 5 2 4 9" xfId="7419"/>
    <cellStyle name="Comma0 4 5 2 5" xfId="1425"/>
    <cellStyle name="Comma0 4 5 2 5 2" xfId="3439"/>
    <cellStyle name="Comma0 4 5 2 5 3" xfId="3024"/>
    <cellStyle name="Comma0 4 5 2 5 4" xfId="4879"/>
    <cellStyle name="Comma0 4 5 2 5 5" xfId="5434"/>
    <cellStyle name="Comma0 4 5 2 5 6" xfId="5921"/>
    <cellStyle name="Comma0 4 5 2 5 7" xfId="6357"/>
    <cellStyle name="Comma0 4 5 2 5 8" xfId="6728"/>
    <cellStyle name="Comma0 4 5 2 5 9" xfId="7318"/>
    <cellStyle name="Comma0 4 5 2 6" xfId="2007"/>
    <cellStyle name="Comma0 4 5 2 6 2" xfId="3770"/>
    <cellStyle name="Comma0 4 5 2 6 3" xfId="4412"/>
    <cellStyle name="Comma0 4 5 2 6 4" xfId="4962"/>
    <cellStyle name="Comma0 4 5 2 6 5" xfId="5486"/>
    <cellStyle name="Comma0 4 5 2 6 6" xfId="5970"/>
    <cellStyle name="Comma0 4 5 2 6 7" xfId="6400"/>
    <cellStyle name="Comma0 4 5 2 6 8" xfId="6764"/>
    <cellStyle name="Comma0 4 5 2 6 9" xfId="7498"/>
    <cellStyle name="Comma0 4 5 2 7" xfId="1969"/>
    <cellStyle name="Comma0 4 5 2 7 2" xfId="3750"/>
    <cellStyle name="Comma0 4 5 2 7 3" xfId="4394"/>
    <cellStyle name="Comma0 4 5 2 7 4" xfId="4945"/>
    <cellStyle name="Comma0 4 5 2 7 5" xfId="5471"/>
    <cellStyle name="Comma0 4 5 2 7 6" xfId="5956"/>
    <cellStyle name="Comma0 4 5 2 7 7" xfId="6390"/>
    <cellStyle name="Comma0 4 5 2 7 8" xfId="6755"/>
    <cellStyle name="Comma0 4 5 2 7 9" xfId="7489"/>
    <cellStyle name="Comma0 4 5 2 8" xfId="1785"/>
    <cellStyle name="Comma0 4 5 2 8 2" xfId="3636"/>
    <cellStyle name="Comma0 4 5 2 8 3" xfId="1959"/>
    <cellStyle name="Comma0 4 5 2 8 4" xfId="2545"/>
    <cellStyle name="Comma0 4 5 2 8 5" xfId="4316"/>
    <cellStyle name="Comma0 4 5 2 8 6" xfId="1333"/>
    <cellStyle name="Comma0 4 5 2 8 7" xfId="1672"/>
    <cellStyle name="Comma0 4 5 2 8 8" xfId="1852"/>
    <cellStyle name="Comma0 4 5 2 8 9" xfId="7427"/>
    <cellStyle name="Comma0 4 5 2 9" xfId="2452"/>
    <cellStyle name="Comma0 4 5 2 9 2" xfId="4001"/>
    <cellStyle name="Comma0 4 5 2 9 3" xfId="4633"/>
    <cellStyle name="Comma0 4 5 2 9 4" xfId="5177"/>
    <cellStyle name="Comma0 4 5 2 9 5" xfId="5678"/>
    <cellStyle name="Comma0 4 5 2 9 6" xfId="6137"/>
    <cellStyle name="Comma0 4 5 2 9 7" xfId="6544"/>
    <cellStyle name="Comma0 4 5 2 9 8" xfId="6885"/>
    <cellStyle name="Comma0 4 5 2 9 9" xfId="7619"/>
    <cellStyle name="Comma0 4 5 20" xfId="5916"/>
    <cellStyle name="Comma0 4 5 21" xfId="6352"/>
    <cellStyle name="Comma0 4 5 22" xfId="7119"/>
    <cellStyle name="Comma0 4 5 23" xfId="1514"/>
    <cellStyle name="Comma0 4 5 3" xfId="1985"/>
    <cellStyle name="Comma0 4 5 4" xfId="1475"/>
    <cellStyle name="Comma0 4 5 5" xfId="1272"/>
    <cellStyle name="Comma0 4 5 6" xfId="1131"/>
    <cellStyle name="Comma0 4 5 7" xfId="1193"/>
    <cellStyle name="Comma0 4 5 8" xfId="1304"/>
    <cellStyle name="Comma0 4 5 9" xfId="1511"/>
    <cellStyle name="Comma0 4 6" xfId="886"/>
    <cellStyle name="Comma0 4 6 2" xfId="1540"/>
    <cellStyle name="Comma0 4 6 3" xfId="7134"/>
    <cellStyle name="Comma0 4 6 4" xfId="1126"/>
    <cellStyle name="Comma0 4 7" xfId="916"/>
    <cellStyle name="Comma0 4 7 2" xfId="3400"/>
    <cellStyle name="Comma0 4 7 3" xfId="7152"/>
    <cellStyle name="Comma0 4 7 4" xfId="1337"/>
    <cellStyle name="Comma0 4 8" xfId="931"/>
    <cellStyle name="Comma0 4 8 2" xfId="3425"/>
    <cellStyle name="Comma0 4 8 3" xfId="7162"/>
    <cellStyle name="Comma0 4 8 4" xfId="1399"/>
    <cellStyle name="Comma0 4 9" xfId="891"/>
    <cellStyle name="Comma0 4 9 2" xfId="3287"/>
    <cellStyle name="Comma0 4 9 3" xfId="7137"/>
    <cellStyle name="Comma0 4 9 4" xfId="1146"/>
    <cellStyle name="Comma0 5" xfId="879"/>
    <cellStyle name="Comma0 5 10" xfId="1569"/>
    <cellStyle name="Comma0 5 10 2" xfId="2561"/>
    <cellStyle name="Comma0 5 10 3" xfId="3886"/>
    <cellStyle name="Comma0 5 10 4" xfId="3273"/>
    <cellStyle name="Comma0 5 10 5" xfId="3837"/>
    <cellStyle name="Comma0 5 10 6" xfId="1145"/>
    <cellStyle name="Comma0 5 10 7" xfId="3982"/>
    <cellStyle name="Comma0 5 10 8" xfId="4958"/>
    <cellStyle name="Comma0 5 10 9" xfId="7113"/>
    <cellStyle name="Comma0 5 11" xfId="1608"/>
    <cellStyle name="Comma0 5 11 2" xfId="3534"/>
    <cellStyle name="Comma0 5 11 3" xfId="1914"/>
    <cellStyle name="Comma0 5 11 4" xfId="4030"/>
    <cellStyle name="Comma0 5 11 5" xfId="2772"/>
    <cellStyle name="Comma0 5 11 6" xfId="4513"/>
    <cellStyle name="Comma0 5 11 7" xfId="5347"/>
    <cellStyle name="Comma0 5 11 8" xfId="5837"/>
    <cellStyle name="Comma0 5 11 9" xfId="7369"/>
    <cellStyle name="Comma0 5 12" xfId="1725"/>
    <cellStyle name="Comma0 5 12 2" xfId="3600"/>
    <cellStyle name="Comma0 5 12 3" xfId="1648"/>
    <cellStyle name="Comma0 5 12 4" xfId="3887"/>
    <cellStyle name="Comma0 5 12 5" xfId="1645"/>
    <cellStyle name="Comma0 5 12 6" xfId="4966"/>
    <cellStyle name="Comma0 5 12 7" xfId="5488"/>
    <cellStyle name="Comma0 5 12 8" xfId="5972"/>
    <cellStyle name="Comma0 5 12 9" xfId="7410"/>
    <cellStyle name="Comma0 5 13" xfId="1415"/>
    <cellStyle name="Comma0 5 13 2" xfId="3433"/>
    <cellStyle name="Comma0 5 13 3" xfId="3725"/>
    <cellStyle name="Comma0 5 13 4" xfId="4618"/>
    <cellStyle name="Comma0 5 13 5" xfId="5207"/>
    <cellStyle name="Comma0 5 13 6" xfId="5707"/>
    <cellStyle name="Comma0 5 13 7" xfId="6164"/>
    <cellStyle name="Comma0 5 13 8" xfId="6569"/>
    <cellStyle name="Comma0 5 13 9" xfId="7313"/>
    <cellStyle name="Comma0 5 14" xfId="1614"/>
    <cellStyle name="Comma0 5 14 2" xfId="3537"/>
    <cellStyle name="Comma0 5 14 3" xfId="2105"/>
    <cellStyle name="Comma0 5 14 4" xfId="4254"/>
    <cellStyle name="Comma0 5 14 5" xfId="1194"/>
    <cellStyle name="Comma0 5 14 6" xfId="3863"/>
    <cellStyle name="Comma0 5 14 7" xfId="1263"/>
    <cellStyle name="Comma0 5 14 8" xfId="1463"/>
    <cellStyle name="Comma0 5 14 9" xfId="7372"/>
    <cellStyle name="Comma0 5 15" xfId="1592"/>
    <cellStyle name="Comma0 5 15 2" xfId="3523"/>
    <cellStyle name="Comma0 5 15 3" xfId="2454"/>
    <cellStyle name="Comma0 5 15 4" xfId="3871"/>
    <cellStyle name="Comma0 5 15 5" xfId="4777"/>
    <cellStyle name="Comma0 5 15 6" xfId="5387"/>
    <cellStyle name="Comma0 5 15 7" xfId="5876"/>
    <cellStyle name="Comma0 5 15 8" xfId="6313"/>
    <cellStyle name="Comma0 5 15 9" xfId="7364"/>
    <cellStyle name="Comma0 5 16" xfId="2436"/>
    <cellStyle name="Comma0 5 16 2" xfId="3996"/>
    <cellStyle name="Comma0 5 16 3" xfId="4627"/>
    <cellStyle name="Comma0 5 16 4" xfId="5169"/>
    <cellStyle name="Comma0 5 16 5" xfId="5672"/>
    <cellStyle name="Comma0 5 16 6" xfId="6133"/>
    <cellStyle name="Comma0 5 16 7" xfId="6540"/>
    <cellStyle name="Comma0 5 16 8" xfId="6881"/>
    <cellStyle name="Comma0 5 16 9" xfId="7615"/>
    <cellStyle name="Comma0 5 17" xfId="1728"/>
    <cellStyle name="Comma0 5 17 2" xfId="3603"/>
    <cellStyle name="Comma0 5 17 3" xfId="1160"/>
    <cellStyle name="Comma0 5 17 4" xfId="3264"/>
    <cellStyle name="Comma0 5 17 5" xfId="3813"/>
    <cellStyle name="Comma0 5 17 6" xfId="3088"/>
    <cellStyle name="Comma0 5 17 7" xfId="2924"/>
    <cellStyle name="Comma0 5 17 8" xfId="2558"/>
    <cellStyle name="Comma0 5 17 9" xfId="7412"/>
    <cellStyle name="Comma0 5 18" xfId="1718"/>
    <cellStyle name="Comma0 5 18 2" xfId="3595"/>
    <cellStyle name="Comma0 5 18 3" xfId="2766"/>
    <cellStyle name="Comma0 5 18 4" xfId="3107"/>
    <cellStyle name="Comma0 5 18 5" xfId="3605"/>
    <cellStyle name="Comma0 5 18 6" xfId="1581"/>
    <cellStyle name="Comma0 5 18 7" xfId="4675"/>
    <cellStyle name="Comma0 5 18 8" xfId="5222"/>
    <cellStyle name="Comma0 5 18 9" xfId="7407"/>
    <cellStyle name="Comma0 5 19" xfId="2179"/>
    <cellStyle name="Comma0 5 19 2" xfId="3852"/>
    <cellStyle name="Comma0 5 19 3" xfId="4495"/>
    <cellStyle name="Comma0 5 19 4" xfId="5037"/>
    <cellStyle name="Comma0 5 19 5" xfId="5553"/>
    <cellStyle name="Comma0 5 19 6" xfId="6030"/>
    <cellStyle name="Comma0 5 19 7" xfId="6451"/>
    <cellStyle name="Comma0 5 19 8" xfId="6811"/>
    <cellStyle name="Comma0 5 19 9" xfId="7545"/>
    <cellStyle name="Comma0 5 2" xfId="1012"/>
    <cellStyle name="Comma0 5 2 10" xfId="1414"/>
    <cellStyle name="Comma0 5 2 11" xfId="1752"/>
    <cellStyle name="Comma0 5 2 12" xfId="1285"/>
    <cellStyle name="Comma0 5 2 13" xfId="2391"/>
    <cellStyle name="Comma0 5 2 14" xfId="1439"/>
    <cellStyle name="Comma0 5 2 15" xfId="1633"/>
    <cellStyle name="Comma0 5 2 16" xfId="2282"/>
    <cellStyle name="Comma0 5 2 17" xfId="1903"/>
    <cellStyle name="Comma0 5 2 18" xfId="1744"/>
    <cellStyle name="Comma0 5 2 19" xfId="2295"/>
    <cellStyle name="Comma0 5 2 2" xfId="1029"/>
    <cellStyle name="Comma0 5 2 2 10" xfId="2810"/>
    <cellStyle name="Comma0 5 2 2 10 2" xfId="4169"/>
    <cellStyle name="Comma0 5 2 2 10 3" xfId="4802"/>
    <cellStyle name="Comma0 5 2 2 10 4" xfId="5338"/>
    <cellStyle name="Comma0 5 2 2 10 5" xfId="5828"/>
    <cellStyle name="Comma0 5 2 2 10 6" xfId="6269"/>
    <cellStyle name="Comma0 5 2 2 10 7" xfId="6654"/>
    <cellStyle name="Comma0 5 2 2 10 8" xfId="6983"/>
    <cellStyle name="Comma0 5 2 2 10 9" xfId="7717"/>
    <cellStyle name="Comma0 5 2 2 11" xfId="2890"/>
    <cellStyle name="Comma0 5 2 2 11 2" xfId="4205"/>
    <cellStyle name="Comma0 5 2 2 11 3" xfId="4834"/>
    <cellStyle name="Comma0 5 2 2 11 4" xfId="5369"/>
    <cellStyle name="Comma0 5 2 2 11 5" xfId="5858"/>
    <cellStyle name="Comma0 5 2 2 11 6" xfId="6296"/>
    <cellStyle name="Comma0 5 2 2 11 7" xfId="6678"/>
    <cellStyle name="Comma0 5 2 2 11 8" xfId="7001"/>
    <cellStyle name="Comma0 5 2 2 11 9" xfId="7735"/>
    <cellStyle name="Comma0 5 2 2 12" xfId="2966"/>
    <cellStyle name="Comma0 5 2 2 12 2" xfId="4238"/>
    <cellStyle name="Comma0 5 2 2 12 3" xfId="4866"/>
    <cellStyle name="Comma0 5 2 2 12 4" xfId="5397"/>
    <cellStyle name="Comma0 5 2 2 12 5" xfId="5886"/>
    <cellStyle name="Comma0 5 2 2 12 6" xfId="6323"/>
    <cellStyle name="Comma0 5 2 2 12 7" xfId="6700"/>
    <cellStyle name="Comma0 5 2 2 12 8" xfId="7017"/>
    <cellStyle name="Comma0 5 2 2 12 9" xfId="7751"/>
    <cellStyle name="Comma0 5 2 2 13" xfId="3044"/>
    <cellStyle name="Comma0 5 2 2 13 2" xfId="4268"/>
    <cellStyle name="Comma0 5 2 2 13 3" xfId="4892"/>
    <cellStyle name="Comma0 5 2 2 13 4" xfId="5421"/>
    <cellStyle name="Comma0 5 2 2 13 5" xfId="5908"/>
    <cellStyle name="Comma0 5 2 2 13 6" xfId="6345"/>
    <cellStyle name="Comma0 5 2 2 13 7" xfId="6720"/>
    <cellStyle name="Comma0 5 2 2 13 8" xfId="7032"/>
    <cellStyle name="Comma0 5 2 2 13 9" xfId="7766"/>
    <cellStyle name="Comma0 5 2 2 14" xfId="3124"/>
    <cellStyle name="Comma0 5 2 2 14 2" xfId="4297"/>
    <cellStyle name="Comma0 5 2 2 14 3" xfId="4917"/>
    <cellStyle name="Comma0 5 2 2 14 4" xfId="5446"/>
    <cellStyle name="Comma0 5 2 2 14 5" xfId="5932"/>
    <cellStyle name="Comma0 5 2 2 14 6" xfId="6367"/>
    <cellStyle name="Comma0 5 2 2 14 7" xfId="6737"/>
    <cellStyle name="Comma0 5 2 2 14 8" xfId="7047"/>
    <cellStyle name="Comma0 5 2 2 14 9" xfId="7781"/>
    <cellStyle name="Comma0 5 2 2 15" xfId="3234"/>
    <cellStyle name="Comma0 5 2 2 16" xfId="4252"/>
    <cellStyle name="Comma0 5 2 2 17" xfId="2946"/>
    <cellStyle name="Comma0 5 2 2 18" xfId="4320"/>
    <cellStyle name="Comma0 5 2 2 19" xfId="1142"/>
    <cellStyle name="Comma0 5 2 2 2" xfId="2155"/>
    <cellStyle name="Comma0 5 2 2 2 10" xfId="2827"/>
    <cellStyle name="Comma0 5 2 2 2 11" xfId="2906"/>
    <cellStyle name="Comma0 5 2 2 2 12" xfId="2983"/>
    <cellStyle name="Comma0 5 2 2 2 13" xfId="3060"/>
    <cellStyle name="Comma0 5 2 2 2 14" xfId="3141"/>
    <cellStyle name="Comma0 5 2 2 2 15" xfId="3251"/>
    <cellStyle name="Comma0 5 2 2 2 16" xfId="4077"/>
    <cellStyle name="Comma0 5 2 2 2 17" xfId="2700"/>
    <cellStyle name="Comma0 5 2 2 2 18" xfId="2762"/>
    <cellStyle name="Comma0 5 2 2 2 19" xfId="2795"/>
    <cellStyle name="Comma0 5 2 2 2 2" xfId="2172"/>
    <cellStyle name="Comma0 5 2 2 2 20" xfId="4511"/>
    <cellStyle name="Comma0 5 2 2 2 21" xfId="5002"/>
    <cellStyle name="Comma0 5 2 2 2 22" xfId="7229"/>
    <cellStyle name="Comma0 5 2 2 2 3" xfId="2254"/>
    <cellStyle name="Comma0 5 2 2 2 4" xfId="2339"/>
    <cellStyle name="Comma0 5 2 2 2 5" xfId="2417"/>
    <cellStyle name="Comma0 5 2 2 2 6" xfId="2502"/>
    <cellStyle name="Comma0 5 2 2 2 7" xfId="2589"/>
    <cellStyle name="Comma0 5 2 2 2 8" xfId="2669"/>
    <cellStyle name="Comma0 5 2 2 2 9" xfId="2749"/>
    <cellStyle name="Comma0 5 2 2 20" xfId="2799"/>
    <cellStyle name="Comma0 5 2 2 21" xfId="4318"/>
    <cellStyle name="Comma0 5 2 2 22" xfId="7212"/>
    <cellStyle name="Comma0 5 2 2 3" xfId="2238"/>
    <cellStyle name="Comma0 5 2 2 3 2" xfId="3691"/>
    <cellStyle name="Comma0 5 2 2 3 3" xfId="4331"/>
    <cellStyle name="Comma0 5 2 2 3 4" xfId="4180"/>
    <cellStyle name="Comma0 5 2 2 3 5" xfId="4123"/>
    <cellStyle name="Comma0 5 2 2 3 6" xfId="1379"/>
    <cellStyle name="Comma0 5 2 2 3 7" xfId="3311"/>
    <cellStyle name="Comma0 5 2 2 3 8" xfId="4622"/>
    <cellStyle name="Comma0 5 2 2 3 9" xfId="7453"/>
    <cellStyle name="Comma0 5 2 2 4" xfId="2322"/>
    <cellStyle name="Comma0 5 2 2 4 2" xfId="3926"/>
    <cellStyle name="Comma0 5 2 2 4 3" xfId="4561"/>
    <cellStyle name="Comma0 5 2 2 4 4" xfId="5104"/>
    <cellStyle name="Comma0 5 2 2 4 5" xfId="5615"/>
    <cellStyle name="Comma0 5 2 2 4 6" xfId="6084"/>
    <cellStyle name="Comma0 5 2 2 4 7" xfId="6496"/>
    <cellStyle name="Comma0 5 2 2 4 8" xfId="6848"/>
    <cellStyle name="Comma0 5 2 2 4 9" xfId="7582"/>
    <cellStyle name="Comma0 5 2 2 5" xfId="2400"/>
    <cellStyle name="Comma0 5 2 2 5 2" xfId="3974"/>
    <cellStyle name="Comma0 5 2 2 5 3" xfId="4606"/>
    <cellStyle name="Comma0 5 2 2 5 4" xfId="5146"/>
    <cellStyle name="Comma0 5 2 2 5 5" xfId="5655"/>
    <cellStyle name="Comma0 5 2 2 5 6" xfId="6117"/>
    <cellStyle name="Comma0 5 2 2 5 7" xfId="6527"/>
    <cellStyle name="Comma0 5 2 2 5 8" xfId="6871"/>
    <cellStyle name="Comma0 5 2 2 5 9" xfId="7605"/>
    <cellStyle name="Comma0 5 2 2 6" xfId="2485"/>
    <cellStyle name="Comma0 5 2 2 6 2" xfId="4020"/>
    <cellStyle name="Comma0 5 2 2 6 3" xfId="4651"/>
    <cellStyle name="Comma0 5 2 2 6 4" xfId="5196"/>
    <cellStyle name="Comma0 5 2 2 6 5" xfId="5696"/>
    <cellStyle name="Comma0 5 2 2 6 6" xfId="6154"/>
    <cellStyle name="Comma0 5 2 2 6 7" xfId="6561"/>
    <cellStyle name="Comma0 5 2 2 6 8" xfId="6899"/>
    <cellStyle name="Comma0 5 2 2 6 9" xfId="7633"/>
    <cellStyle name="Comma0 5 2 2 7" xfId="2572"/>
    <cellStyle name="Comma0 5 2 2 7 2" xfId="4057"/>
    <cellStyle name="Comma0 5 2 2 7 3" xfId="4692"/>
    <cellStyle name="Comma0 5 2 2 7 4" xfId="5231"/>
    <cellStyle name="Comma0 5 2 2 7 5" xfId="5729"/>
    <cellStyle name="Comma0 5 2 2 7 6" xfId="6182"/>
    <cellStyle name="Comma0 5 2 2 7 7" xfId="6582"/>
    <cellStyle name="Comma0 5 2 2 7 8" xfId="6917"/>
    <cellStyle name="Comma0 5 2 2 7 9" xfId="7651"/>
    <cellStyle name="Comma0 5 2 2 8" xfId="2652"/>
    <cellStyle name="Comma0 5 2 2 8 2" xfId="4098"/>
    <cellStyle name="Comma0 5 2 2 8 3" xfId="4729"/>
    <cellStyle name="Comma0 5 2 2 8 4" xfId="5270"/>
    <cellStyle name="Comma0 5 2 2 8 5" xfId="5764"/>
    <cellStyle name="Comma0 5 2 2 8 6" xfId="6214"/>
    <cellStyle name="Comma0 5 2 2 8 7" xfId="6607"/>
    <cellStyle name="Comma0 5 2 2 8 8" xfId="6940"/>
    <cellStyle name="Comma0 5 2 2 8 9" xfId="7674"/>
    <cellStyle name="Comma0 5 2 2 9" xfId="2732"/>
    <cellStyle name="Comma0 5 2 2 9 2" xfId="4135"/>
    <cellStyle name="Comma0 5 2 2 9 3" xfId="4766"/>
    <cellStyle name="Comma0 5 2 2 9 4" xfId="5305"/>
    <cellStyle name="Comma0 5 2 2 9 5" xfId="5796"/>
    <cellStyle name="Comma0 5 2 2 9 6" xfId="6241"/>
    <cellStyle name="Comma0 5 2 2 9 7" xfId="6630"/>
    <cellStyle name="Comma0 5 2 2 9 8" xfId="6962"/>
    <cellStyle name="Comma0 5 2 2 9 9" xfId="7696"/>
    <cellStyle name="Comma0 5 2 20" xfId="1196"/>
    <cellStyle name="Comma0 5 2 21" xfId="2424"/>
    <cellStyle name="Comma0 5 2 22" xfId="2638"/>
    <cellStyle name="Comma0 5 2 23" xfId="4346"/>
    <cellStyle name="Comma0 5 2 24" xfId="3757"/>
    <cellStyle name="Comma0 5 2 25" xfId="1597"/>
    <cellStyle name="Comma0 5 2 26" xfId="5085"/>
    <cellStyle name="Comma0 5 2 27" xfId="5596"/>
    <cellStyle name="Comma0 5 2 28" xfId="7091"/>
    <cellStyle name="Comma0 5 2 3" xfId="1075"/>
    <cellStyle name="Comma0 5 2 4" xfId="992"/>
    <cellStyle name="Comma0 5 2 5" xfId="962"/>
    <cellStyle name="Comma0 5 2 6" xfId="990"/>
    <cellStyle name="Comma0 5 2 7" xfId="961"/>
    <cellStyle name="Comma0 5 2 8" xfId="1306"/>
    <cellStyle name="Comma0 5 2 9" xfId="1975"/>
    <cellStyle name="Comma0 5 20" xfId="1419"/>
    <cellStyle name="Comma0 5 20 2" xfId="3436"/>
    <cellStyle name="Comma0 5 20 3" xfId="2771"/>
    <cellStyle name="Comma0 5 20 4" xfId="4489"/>
    <cellStyle name="Comma0 5 20 5" xfId="5066"/>
    <cellStyle name="Comma0 5 20 6" xfId="5579"/>
    <cellStyle name="Comma0 5 20 7" xfId="6051"/>
    <cellStyle name="Comma0 5 20 8" xfId="6466"/>
    <cellStyle name="Comma0 5 20 9" xfId="7316"/>
    <cellStyle name="Comma0 5 21" xfId="2579"/>
    <cellStyle name="Comma0 5 21 2" xfId="4064"/>
    <cellStyle name="Comma0 5 21 3" xfId="4699"/>
    <cellStyle name="Comma0 5 21 4" xfId="5238"/>
    <cellStyle name="Comma0 5 21 5" xfId="5736"/>
    <cellStyle name="Comma0 5 21 6" xfId="6189"/>
    <cellStyle name="Comma0 5 21 7" xfId="6589"/>
    <cellStyle name="Comma0 5 21 8" xfId="6924"/>
    <cellStyle name="Comma0 5 21 9" xfId="7658"/>
    <cellStyle name="Comma0 5 22" xfId="2659"/>
    <cellStyle name="Comma0 5 22 2" xfId="4105"/>
    <cellStyle name="Comma0 5 22 3" xfId="4736"/>
    <cellStyle name="Comma0 5 22 4" xfId="5277"/>
    <cellStyle name="Comma0 5 22 5" xfId="5771"/>
    <cellStyle name="Comma0 5 22 6" xfId="6221"/>
    <cellStyle name="Comma0 5 22 7" xfId="6614"/>
    <cellStyle name="Comma0 5 22 8" xfId="6947"/>
    <cellStyle name="Comma0 5 22 9" xfId="7681"/>
    <cellStyle name="Comma0 5 23" xfId="2739"/>
    <cellStyle name="Comma0 5 23 2" xfId="7810"/>
    <cellStyle name="Comma0 5 24" xfId="3964"/>
    <cellStyle name="Comma0 5 25" xfId="1406"/>
    <cellStyle name="Comma0 5 26" xfId="2897"/>
    <cellStyle name="Comma0 5 27" xfId="2216"/>
    <cellStyle name="Comma0 5 28" xfId="2847"/>
    <cellStyle name="Comma0 5 29" xfId="4321"/>
    <cellStyle name="Comma0 5 3" xfId="1044"/>
    <cellStyle name="Comma0 5 30" xfId="7076"/>
    <cellStyle name="Comma0 5 4" xfId="1059"/>
    <cellStyle name="Comma0 5 5" xfId="952"/>
    <cellStyle name="Comma0 5 5 10" xfId="1343"/>
    <cellStyle name="Comma0 5 5 11" xfId="1935"/>
    <cellStyle name="Comma0 5 5 12" xfId="2353"/>
    <cellStyle name="Comma0 5 5 13" xfId="2272"/>
    <cellStyle name="Comma0 5 5 14" xfId="1163"/>
    <cellStyle name="Comma0 5 5 15" xfId="1127"/>
    <cellStyle name="Comma0 5 5 16" xfId="3613"/>
    <cellStyle name="Comma0 5 5 17" xfId="4592"/>
    <cellStyle name="Comma0 5 5 18" xfId="3514"/>
    <cellStyle name="Comma0 5 5 19" xfId="1791"/>
    <cellStyle name="Comma0 5 5 2" xfId="2035"/>
    <cellStyle name="Comma0 5 5 2 10" xfId="2631"/>
    <cellStyle name="Comma0 5 5 2 10 2" xfId="4086"/>
    <cellStyle name="Comma0 5 5 2 10 3" xfId="4718"/>
    <cellStyle name="Comma0 5 5 2 10 4" xfId="5258"/>
    <cellStyle name="Comma0 5 5 2 10 5" xfId="5753"/>
    <cellStyle name="Comma0 5 5 2 10 6" xfId="6204"/>
    <cellStyle name="Comma0 5 5 2 10 7" xfId="6597"/>
    <cellStyle name="Comma0 5 5 2 10 8" xfId="6930"/>
    <cellStyle name="Comma0 5 5 2 10 9" xfId="7664"/>
    <cellStyle name="Comma0 5 5 2 11" xfId="2712"/>
    <cellStyle name="Comma0 5 5 2 11 2" xfId="4125"/>
    <cellStyle name="Comma0 5 5 2 11 3" xfId="4754"/>
    <cellStyle name="Comma0 5 5 2 11 4" xfId="5294"/>
    <cellStyle name="Comma0 5 5 2 11 5" xfId="5785"/>
    <cellStyle name="Comma0 5 5 2 11 6" xfId="6231"/>
    <cellStyle name="Comma0 5 5 2 11 7" xfId="6620"/>
    <cellStyle name="Comma0 5 5 2 11 8" xfId="6952"/>
    <cellStyle name="Comma0 5 5 2 11 9" xfId="7686"/>
    <cellStyle name="Comma0 5 5 2 12" xfId="2789"/>
    <cellStyle name="Comma0 5 5 2 12 2" xfId="4157"/>
    <cellStyle name="Comma0 5 5 2 12 3" xfId="4791"/>
    <cellStyle name="Comma0 5 5 2 12 4" xfId="5327"/>
    <cellStyle name="Comma0 5 5 2 12 5" xfId="5817"/>
    <cellStyle name="Comma0 5 5 2 12 6" xfId="6259"/>
    <cellStyle name="Comma0 5 5 2 12 7" xfId="6644"/>
    <cellStyle name="Comma0 5 5 2 12 8" xfId="6973"/>
    <cellStyle name="Comma0 5 5 2 12 9" xfId="7707"/>
    <cellStyle name="Comma0 5 5 2 13" xfId="2867"/>
    <cellStyle name="Comma0 5 5 2 13 2" xfId="4194"/>
    <cellStyle name="Comma0 5 5 2 13 3" xfId="4823"/>
    <cellStyle name="Comma0 5 5 2 13 4" xfId="5359"/>
    <cellStyle name="Comma0 5 5 2 13 5" xfId="5848"/>
    <cellStyle name="Comma0 5 5 2 13 6" xfId="6286"/>
    <cellStyle name="Comma0 5 5 2 13 7" xfId="6668"/>
    <cellStyle name="Comma0 5 5 2 13 8" xfId="6991"/>
    <cellStyle name="Comma0 5 5 2 13 9" xfId="7725"/>
    <cellStyle name="Comma0 5 5 2 14" xfId="2945"/>
    <cellStyle name="Comma0 5 5 2 14 2" xfId="4229"/>
    <cellStyle name="Comma0 5 5 2 14 3" xfId="4855"/>
    <cellStyle name="Comma0 5 5 2 14 4" xfId="5386"/>
    <cellStyle name="Comma0 5 5 2 14 5" xfId="5875"/>
    <cellStyle name="Comma0 5 5 2 14 6" xfId="6312"/>
    <cellStyle name="Comma0 5 5 2 14 7" xfId="6691"/>
    <cellStyle name="Comma0 5 5 2 14 8" xfId="7008"/>
    <cellStyle name="Comma0 5 5 2 14 9" xfId="7742"/>
    <cellStyle name="Comma0 5 5 2 15" xfId="3188"/>
    <cellStyle name="Comma0 5 5 2 16" xfId="2769"/>
    <cellStyle name="Comma0 5 5 2 17" xfId="4570"/>
    <cellStyle name="Comma0 5 5 2 18" xfId="5155"/>
    <cellStyle name="Comma0 5 5 2 19" xfId="5663"/>
    <cellStyle name="Comma0 5 5 2 2" xfId="2103"/>
    <cellStyle name="Comma0 5 5 2 2 2" xfId="3787"/>
    <cellStyle name="Comma0 5 5 2 2 3" xfId="4431"/>
    <cellStyle name="Comma0 5 5 2 2 4" xfId="4979"/>
    <cellStyle name="Comma0 5 5 2 2 5" xfId="5501"/>
    <cellStyle name="Comma0 5 5 2 2 6" xfId="5985"/>
    <cellStyle name="Comma0 5 5 2 2 7" xfId="6414"/>
    <cellStyle name="Comma0 5 5 2 2 8" xfId="6778"/>
    <cellStyle name="Comma0 5 5 2 2 9" xfId="7512"/>
    <cellStyle name="Comma0 5 5 2 20" xfId="6125"/>
    <cellStyle name="Comma0 5 5 2 21" xfId="6535"/>
    <cellStyle name="Comma0 5 5 2 22" xfId="7177"/>
    <cellStyle name="Comma0 5 5 2 3" xfId="1243"/>
    <cellStyle name="Comma0 5 5 2 3 2" xfId="3344"/>
    <cellStyle name="Comma0 5 5 2 3 3" xfId="3189"/>
    <cellStyle name="Comma0 5 5 2 3 4" xfId="4373"/>
    <cellStyle name="Comma0 5 5 2 3 5" xfId="4942"/>
    <cellStyle name="Comma0 5 5 2 3 6" xfId="5468"/>
    <cellStyle name="Comma0 5 5 2 3 7" xfId="5953"/>
    <cellStyle name="Comma0 5 5 2 3 8" xfId="6387"/>
    <cellStyle name="Comma0 5 5 2 3 9" xfId="7270"/>
    <cellStyle name="Comma0 5 5 2 4" xfId="2133"/>
    <cellStyle name="Comma0 5 5 2 4 2" xfId="3832"/>
    <cellStyle name="Comma0 5 5 2 4 3" xfId="4475"/>
    <cellStyle name="Comma0 5 5 2 4 4" xfId="5022"/>
    <cellStyle name="Comma0 5 5 2 4 5" xfId="5541"/>
    <cellStyle name="Comma0 5 5 2 4 6" xfId="6022"/>
    <cellStyle name="Comma0 5 5 2 4 7" xfId="6447"/>
    <cellStyle name="Comma0 5 5 2 4 8" xfId="6808"/>
    <cellStyle name="Comma0 5 5 2 4 9" xfId="7542"/>
    <cellStyle name="Comma0 5 5 2 5" xfId="2215"/>
    <cellStyle name="Comma0 5 5 2 5 2" xfId="3866"/>
    <cellStyle name="Comma0 5 5 2 5 3" xfId="4507"/>
    <cellStyle name="Comma0 5 5 2 5 4" xfId="5050"/>
    <cellStyle name="Comma0 5 5 2 5 5" xfId="5564"/>
    <cellStyle name="Comma0 5 5 2 5 6" xfId="6039"/>
    <cellStyle name="Comma0 5 5 2 5 7" xfId="6459"/>
    <cellStyle name="Comma0 5 5 2 5 8" xfId="6818"/>
    <cellStyle name="Comma0 5 5 2 5 9" xfId="7552"/>
    <cellStyle name="Comma0 5 5 2 6" xfId="2298"/>
    <cellStyle name="Comma0 5 5 2 6 2" xfId="3909"/>
    <cellStyle name="Comma0 5 5 2 6 3" xfId="4544"/>
    <cellStyle name="Comma0 5 5 2 6 4" xfId="5088"/>
    <cellStyle name="Comma0 5 5 2 6 5" xfId="5599"/>
    <cellStyle name="Comma0 5 5 2 6 6" xfId="6069"/>
    <cellStyle name="Comma0 5 5 2 6 7" xfId="6482"/>
    <cellStyle name="Comma0 5 5 2 6 8" xfId="6835"/>
    <cellStyle name="Comma0 5 5 2 6 9" xfId="7569"/>
    <cellStyle name="Comma0 5 5 2 7" xfId="2428"/>
    <cellStyle name="Comma0 5 5 2 7 2" xfId="3994"/>
    <cellStyle name="Comma0 5 5 2 7 3" xfId="4625"/>
    <cellStyle name="Comma0 5 5 2 7 4" xfId="5167"/>
    <cellStyle name="Comma0 5 5 2 7 5" xfId="5670"/>
    <cellStyle name="Comma0 5 5 2 7 6" xfId="6131"/>
    <cellStyle name="Comma0 5 5 2 7 7" xfId="6538"/>
    <cellStyle name="Comma0 5 5 2 7 8" xfId="6879"/>
    <cellStyle name="Comma0 5 5 2 7 9" xfId="7613"/>
    <cellStyle name="Comma0 5 5 2 8" xfId="1751"/>
    <cellStyle name="Comma0 5 5 2 8 2" xfId="3618"/>
    <cellStyle name="Comma0 5 5 2 8 3" xfId="2701"/>
    <cellStyle name="Comma0 5 5 2 8 4" xfId="4146"/>
    <cellStyle name="Comma0 5 5 2 8 5" xfId="2099"/>
    <cellStyle name="Comma0 5 5 2 8 6" xfId="4589"/>
    <cellStyle name="Comma0 5 5 2 8 7" xfId="3067"/>
    <cellStyle name="Comma0 5 5 2 8 8" xfId="1873"/>
    <cellStyle name="Comma0 5 5 2 8 9" xfId="7418"/>
    <cellStyle name="Comma0 5 5 2 9" xfId="2548"/>
    <cellStyle name="Comma0 5 5 2 9 2" xfId="4046"/>
    <cellStyle name="Comma0 5 5 2 9 3" xfId="4680"/>
    <cellStyle name="Comma0 5 5 2 9 4" xfId="5219"/>
    <cellStyle name="Comma0 5 5 2 9 5" xfId="5719"/>
    <cellStyle name="Comma0 5 5 2 9 6" xfId="6172"/>
    <cellStyle name="Comma0 5 5 2 9 7" xfId="6572"/>
    <cellStyle name="Comma0 5 5 2 9 8" xfId="6907"/>
    <cellStyle name="Comma0 5 5 2 9 9" xfId="7641"/>
    <cellStyle name="Comma0 5 5 20" xfId="2947"/>
    <cellStyle name="Comma0 5 5 21" xfId="3020"/>
    <cellStyle name="Comma0 5 5 22" xfId="7127"/>
    <cellStyle name="Comma0 5 5 23" xfId="1516"/>
    <cellStyle name="Comma0 5 5 3" xfId="1602"/>
    <cellStyle name="Comma0 5 5 4" xfId="1644"/>
    <cellStyle name="Comma0 5 5 5" xfId="1525"/>
    <cellStyle name="Comma0 5 5 6" xfId="1970"/>
    <cellStyle name="Comma0 5 5 7" xfId="1835"/>
    <cellStyle name="Comma0 5 5 8" xfId="1797"/>
    <cellStyle name="Comma0 5 5 9" xfId="1130"/>
    <cellStyle name="Comma0 5 6" xfId="943"/>
    <cellStyle name="Comma0 5 6 2" xfId="3463"/>
    <cellStyle name="Comma0 5 6 3" xfId="7171"/>
    <cellStyle name="Comma0 5 6 4" xfId="1474"/>
    <cellStyle name="Comma0 5 7" xfId="954"/>
    <cellStyle name="Comma0 5 7 2" xfId="3495"/>
    <cellStyle name="Comma0 5 7 3" xfId="7179"/>
    <cellStyle name="Comma0 5 7 4" xfId="1531"/>
    <cellStyle name="Comma0 5 8" xfId="982"/>
    <cellStyle name="Comma0 5 8 2" xfId="3586"/>
    <cellStyle name="Comma0 5 8 3" xfId="7192"/>
    <cellStyle name="Comma0 5 8 4" xfId="1706"/>
    <cellStyle name="Comma0 5 9" xfId="953"/>
    <cellStyle name="Comma0 5 9 2" xfId="3486"/>
    <cellStyle name="Comma0 5 9 3" xfId="7178"/>
    <cellStyle name="Comma0 5 9 4" xfId="1517"/>
    <cellStyle name="Currency0" xfId="3"/>
    <cellStyle name="Currency0 2" xfId="34"/>
    <cellStyle name="Currency0 2 10" xfId="720"/>
    <cellStyle name="Currency0 2 11" xfId="276"/>
    <cellStyle name="Currency0 2 12" xfId="616"/>
    <cellStyle name="Currency0 2 13" xfId="192"/>
    <cellStyle name="Currency0 2 14" xfId="203"/>
    <cellStyle name="Currency0 2 15" xfId="222"/>
    <cellStyle name="Currency0 2 16" xfId="715"/>
    <cellStyle name="Currency0 2 17" xfId="661"/>
    <cellStyle name="Currency0 2 18" xfId="781"/>
    <cellStyle name="Currency0 2 19" xfId="786"/>
    <cellStyle name="Currency0 2 2" xfId="207"/>
    <cellStyle name="Currency0 2 20" xfId="791"/>
    <cellStyle name="Currency0 2 21" xfId="798"/>
    <cellStyle name="Currency0 2 22" xfId="804"/>
    <cellStyle name="Currency0 2 23" xfId="808"/>
    <cellStyle name="Currency0 2 24" xfId="577"/>
    <cellStyle name="Currency0 2 25" xfId="260"/>
    <cellStyle name="Currency0 2 26" xfId="823"/>
    <cellStyle name="Currency0 2 27" xfId="864"/>
    <cellStyle name="Currency0 2 28" xfId="829"/>
    <cellStyle name="Currency0 2 29" xfId="1433"/>
    <cellStyle name="Currency0 2 3" xfId="268"/>
    <cellStyle name="Currency0 2 30" xfId="7055"/>
    <cellStyle name="Currency0 2 30 2" xfId="7789"/>
    <cellStyle name="Currency0 2 4" xfId="286"/>
    <cellStyle name="Currency0 2 5" xfId="258"/>
    <cellStyle name="Currency0 2 6" xfId="676"/>
    <cellStyle name="Currency0 2 7" xfId="687"/>
    <cellStyle name="Currency0 2 8" xfId="697"/>
    <cellStyle name="Currency0 2 9" xfId="708"/>
    <cellStyle name="Currency0 3" xfId="99"/>
    <cellStyle name="Currency0 3 10" xfId="280"/>
    <cellStyle name="Currency0 3 11" xfId="665"/>
    <cellStyle name="Currency0 3 12" xfId="287"/>
    <cellStyle name="Currency0 3 13" xfId="626"/>
    <cellStyle name="Currency0 3 14" xfId="301"/>
    <cellStyle name="Currency0 3 15" xfId="232"/>
    <cellStyle name="Currency0 3 16" xfId="766"/>
    <cellStyle name="Currency0 3 17" xfId="245"/>
    <cellStyle name="Currency0 3 18" xfId="259"/>
    <cellStyle name="Currency0 3 19" xfId="744"/>
    <cellStyle name="Currency0 3 2" xfId="247"/>
    <cellStyle name="Currency0 3 20" xfId="756"/>
    <cellStyle name="Currency0 3 21" xfId="773"/>
    <cellStyle name="Currency0 3 22" xfId="721"/>
    <cellStyle name="Currency0 3 23" xfId="299"/>
    <cellStyle name="Currency0 3 24" xfId="243"/>
    <cellStyle name="Currency0 3 25" xfId="799"/>
    <cellStyle name="Currency0 3 26" xfId="830"/>
    <cellStyle name="Currency0 3 27" xfId="841"/>
    <cellStyle name="Currency0 3 28" xfId="840"/>
    <cellStyle name="Currency0 3 29" xfId="2687"/>
    <cellStyle name="Currency0 3 3" xfId="240"/>
    <cellStyle name="Currency0 3 30" xfId="7061"/>
    <cellStyle name="Currency0 3 30 2" xfId="7795"/>
    <cellStyle name="Currency0 3 4" xfId="282"/>
    <cellStyle name="Currency0 3 5" xfId="238"/>
    <cellStyle name="Currency0 3 6" xfId="574"/>
    <cellStyle name="Currency0 3 7" xfId="588"/>
    <cellStyle name="Currency0 3 8" xfId="554"/>
    <cellStyle name="Currency0 3 9" xfId="295"/>
    <cellStyle name="Currency0 4" xfId="872"/>
    <cellStyle name="Currency0 4 10" xfId="1819"/>
    <cellStyle name="Currency0 4 10 2" xfId="2921"/>
    <cellStyle name="Currency0 4 10 3" xfId="4115"/>
    <cellStyle name="Currency0 4 10 4" xfId="1605"/>
    <cellStyle name="Currency0 4 10 5" xfId="3732"/>
    <cellStyle name="Currency0 4 10 6" xfId="5016"/>
    <cellStyle name="Currency0 4 10 7" xfId="5535"/>
    <cellStyle name="Currency0 4 10 8" xfId="6016"/>
    <cellStyle name="Currency0 4 10 9" xfId="7110"/>
    <cellStyle name="Currency0 4 11" xfId="1524"/>
    <cellStyle name="Currency0 4 11 2" xfId="3489"/>
    <cellStyle name="Currency0 4 11 3" xfId="1556"/>
    <cellStyle name="Currency0 4 11 4" xfId="4809"/>
    <cellStyle name="Currency0 4 11 5" xfId="5376"/>
    <cellStyle name="Currency0 4 11 6" xfId="5865"/>
    <cellStyle name="Currency0 4 11 7" xfId="6303"/>
    <cellStyle name="Currency0 4 11 8" xfId="6685"/>
    <cellStyle name="Currency0 4 11 9" xfId="7345"/>
    <cellStyle name="Currency0 4 12" xfId="1266"/>
    <cellStyle name="Currency0 4 12 2" xfId="3355"/>
    <cellStyle name="Currency0 4 12 3" xfId="3733"/>
    <cellStyle name="Currency0 4 12 4" xfId="1372"/>
    <cellStyle name="Currency0 4 12 5" xfId="4741"/>
    <cellStyle name="Currency0 4 12 6" xfId="5315"/>
    <cellStyle name="Currency0 4 12 7" xfId="5806"/>
    <cellStyle name="Currency0 4 12 8" xfId="6251"/>
    <cellStyle name="Currency0 4 12 9" xfId="7274"/>
    <cellStyle name="Currency0 4 13" xfId="1830"/>
    <cellStyle name="Currency0 4 13 2" xfId="3666"/>
    <cellStyle name="Currency0 4 13 3" xfId="2387"/>
    <cellStyle name="Currency0 4 13 4" xfId="1573"/>
    <cellStyle name="Currency0 4 13 5" xfId="2974"/>
    <cellStyle name="Currency0 4 13 6" xfId="3111"/>
    <cellStyle name="Currency0 4 13 7" xfId="3348"/>
    <cellStyle name="Currency0 4 13 8" xfId="1330"/>
    <cellStyle name="Currency0 4 13 9" xfId="7440"/>
    <cellStyle name="Currency0 4 14" xfId="1287"/>
    <cellStyle name="Currency0 4 14 2" xfId="3373"/>
    <cellStyle name="Currency0 4 14 3" xfId="3846"/>
    <cellStyle name="Currency0 4 14 4" xfId="3093"/>
    <cellStyle name="Currency0 4 14 5" xfId="4821"/>
    <cellStyle name="Currency0 4 14 6" xfId="4342"/>
    <cellStyle name="Currency0 4 14 7" xfId="2956"/>
    <cellStyle name="Currency0 4 14 8" xfId="4117"/>
    <cellStyle name="Currency0 4 14 9" xfId="7284"/>
    <cellStyle name="Currency0 4 15" xfId="1665"/>
    <cellStyle name="Currency0 4 15 2" xfId="3564"/>
    <cellStyle name="Currency0 4 15 3" xfId="1857"/>
    <cellStyle name="Currency0 4 15 4" xfId="4035"/>
    <cellStyle name="Currency0 4 15 5" xfId="4877"/>
    <cellStyle name="Currency0 4 15 6" xfId="5432"/>
    <cellStyle name="Currency0 4 15 7" xfId="5919"/>
    <cellStyle name="Currency0 4 15 8" xfId="6355"/>
    <cellStyle name="Currency0 4 15 9" xfId="7388"/>
    <cellStyle name="Currency0 4 16" xfId="1452"/>
    <cellStyle name="Currency0 4 16 2" xfId="3454"/>
    <cellStyle name="Currency0 4 16 3" xfId="2355"/>
    <cellStyle name="Currency0 4 16 4" xfId="2851"/>
    <cellStyle name="Currency0 4 16 5" xfId="1705"/>
    <cellStyle name="Currency0 4 16 6" xfId="2186"/>
    <cellStyle name="Currency0 4 16 7" xfId="3766"/>
    <cellStyle name="Currency0 4 16 8" xfId="3007"/>
    <cellStyle name="Currency0 4 16 9" xfId="7327"/>
    <cellStyle name="Currency0 4 17" xfId="2227"/>
    <cellStyle name="Currency0 4 17 2" xfId="3874"/>
    <cellStyle name="Currency0 4 17 3" xfId="4514"/>
    <cellStyle name="Currency0 4 17 4" xfId="5057"/>
    <cellStyle name="Currency0 4 17 5" xfId="5571"/>
    <cellStyle name="Currency0 4 17 6" xfId="6044"/>
    <cellStyle name="Currency0 4 17 7" xfId="6463"/>
    <cellStyle name="Currency0 4 17 8" xfId="6822"/>
    <cellStyle name="Currency0 4 17 9" xfId="7556"/>
    <cellStyle name="Currency0 4 18" xfId="2131"/>
    <cellStyle name="Currency0 4 18 2" xfId="3830"/>
    <cellStyle name="Currency0 4 18 3" xfId="4473"/>
    <cellStyle name="Currency0 4 18 4" xfId="5020"/>
    <cellStyle name="Currency0 4 18 5" xfId="5539"/>
    <cellStyle name="Currency0 4 18 6" xfId="6020"/>
    <cellStyle name="Currency0 4 18 7" xfId="6445"/>
    <cellStyle name="Currency0 4 18 8" xfId="6806"/>
    <cellStyle name="Currency0 4 18 9" xfId="7540"/>
    <cellStyle name="Currency0 4 19" xfId="1553"/>
    <cellStyle name="Currency0 4 19 2" xfId="3501"/>
    <cellStyle name="Currency0 4 19 3" xfId="2450"/>
    <cellStyle name="Currency0 4 19 4" xfId="4308"/>
    <cellStyle name="Currency0 4 19 5" xfId="4594"/>
    <cellStyle name="Currency0 4 19 6" xfId="2553"/>
    <cellStyle name="Currency0 4 19 7" xfId="4674"/>
    <cellStyle name="Currency0 4 19 8" xfId="5221"/>
    <cellStyle name="Currency0 4 19 9" xfId="7352"/>
    <cellStyle name="Currency0 4 2" xfId="1005"/>
    <cellStyle name="Currency0 4 2 10" xfId="1640"/>
    <cellStyle name="Currency0 4 2 11" xfId="1896"/>
    <cellStyle name="Currency0 4 2 12" xfId="1807"/>
    <cellStyle name="Currency0 4 2 13" xfId="1933"/>
    <cellStyle name="Currency0 4 2 14" xfId="1963"/>
    <cellStyle name="Currency0 4 2 15" xfId="2382"/>
    <cellStyle name="Currency0 4 2 16" xfId="2308"/>
    <cellStyle name="Currency0 4 2 17" xfId="2368"/>
    <cellStyle name="Currency0 4 2 18" xfId="1489"/>
    <cellStyle name="Currency0 4 2 19" xfId="2524"/>
    <cellStyle name="Currency0 4 2 2" xfId="1022"/>
    <cellStyle name="Currency0 4 2 2 10" xfId="2803"/>
    <cellStyle name="Currency0 4 2 2 10 2" xfId="4162"/>
    <cellStyle name="Currency0 4 2 2 10 3" xfId="4795"/>
    <cellStyle name="Currency0 4 2 2 10 4" xfId="5331"/>
    <cellStyle name="Currency0 4 2 2 10 5" xfId="5821"/>
    <cellStyle name="Currency0 4 2 2 10 6" xfId="6262"/>
    <cellStyle name="Currency0 4 2 2 10 7" xfId="6647"/>
    <cellStyle name="Currency0 4 2 2 10 8" xfId="6976"/>
    <cellStyle name="Currency0 4 2 2 10 9" xfId="7710"/>
    <cellStyle name="Currency0 4 2 2 11" xfId="2883"/>
    <cellStyle name="Currency0 4 2 2 11 2" xfId="4198"/>
    <cellStyle name="Currency0 4 2 2 11 3" xfId="4827"/>
    <cellStyle name="Currency0 4 2 2 11 4" xfId="5362"/>
    <cellStyle name="Currency0 4 2 2 11 5" xfId="5851"/>
    <cellStyle name="Currency0 4 2 2 11 6" xfId="6289"/>
    <cellStyle name="Currency0 4 2 2 11 7" xfId="6671"/>
    <cellStyle name="Currency0 4 2 2 11 8" xfId="6994"/>
    <cellStyle name="Currency0 4 2 2 11 9" xfId="7728"/>
    <cellStyle name="Currency0 4 2 2 12" xfId="2959"/>
    <cellStyle name="Currency0 4 2 2 12 2" xfId="4231"/>
    <cellStyle name="Currency0 4 2 2 12 3" xfId="4859"/>
    <cellStyle name="Currency0 4 2 2 12 4" xfId="5390"/>
    <cellStyle name="Currency0 4 2 2 12 5" xfId="5879"/>
    <cellStyle name="Currency0 4 2 2 12 6" xfId="6316"/>
    <cellStyle name="Currency0 4 2 2 12 7" xfId="6693"/>
    <cellStyle name="Currency0 4 2 2 12 8" xfId="7010"/>
    <cellStyle name="Currency0 4 2 2 12 9" xfId="7744"/>
    <cellStyle name="Currency0 4 2 2 13" xfId="3037"/>
    <cellStyle name="Currency0 4 2 2 13 2" xfId="4261"/>
    <cellStyle name="Currency0 4 2 2 13 3" xfId="4885"/>
    <cellStyle name="Currency0 4 2 2 13 4" xfId="5414"/>
    <cellStyle name="Currency0 4 2 2 13 5" xfId="5901"/>
    <cellStyle name="Currency0 4 2 2 13 6" xfId="6338"/>
    <cellStyle name="Currency0 4 2 2 13 7" xfId="6713"/>
    <cellStyle name="Currency0 4 2 2 13 8" xfId="7025"/>
    <cellStyle name="Currency0 4 2 2 13 9" xfId="7759"/>
    <cellStyle name="Currency0 4 2 2 14" xfId="3117"/>
    <cellStyle name="Currency0 4 2 2 14 2" xfId="4290"/>
    <cellStyle name="Currency0 4 2 2 14 3" xfId="4910"/>
    <cellStyle name="Currency0 4 2 2 14 4" xfId="5439"/>
    <cellStyle name="Currency0 4 2 2 14 5" xfId="5925"/>
    <cellStyle name="Currency0 4 2 2 14 6" xfId="6360"/>
    <cellStyle name="Currency0 4 2 2 14 7" xfId="6730"/>
    <cellStyle name="Currency0 4 2 2 14 8" xfId="7040"/>
    <cellStyle name="Currency0 4 2 2 14 9" xfId="7774"/>
    <cellStyle name="Currency0 4 2 2 15" xfId="3227"/>
    <cellStyle name="Currency0 4 2 2 16" xfId="4033"/>
    <cellStyle name="Currency0 4 2 2 17" xfId="1613"/>
    <cellStyle name="Currency0 4 2 2 18" xfId="3833"/>
    <cellStyle name="Currency0 4 2 2 19" xfId="2018"/>
    <cellStyle name="Currency0 4 2 2 2" xfId="2148"/>
    <cellStyle name="Currency0 4 2 2 2 10" xfId="2820"/>
    <cellStyle name="Currency0 4 2 2 2 11" xfId="2899"/>
    <cellStyle name="Currency0 4 2 2 2 12" xfId="2976"/>
    <cellStyle name="Currency0 4 2 2 2 13" xfId="3053"/>
    <cellStyle name="Currency0 4 2 2 2 14" xfId="3134"/>
    <cellStyle name="Currency0 4 2 2 2 15" xfId="3244"/>
    <cellStyle name="Currency0 4 2 2 2 16" xfId="3902"/>
    <cellStyle name="Currency0 4 2 2 2 17" xfId="2441"/>
    <cellStyle name="Currency0 4 2 2 2 18" xfId="3276"/>
    <cellStyle name="Currency0 4 2 2 2 19" xfId="1882"/>
    <cellStyle name="Currency0 4 2 2 2 2" xfId="2165"/>
    <cellStyle name="Currency0 4 2 2 2 20" xfId="4224"/>
    <cellStyle name="Currency0 4 2 2 2 21" xfId="4494"/>
    <cellStyle name="Currency0 4 2 2 2 22" xfId="7222"/>
    <cellStyle name="Currency0 4 2 2 2 3" xfId="2247"/>
    <cellStyle name="Currency0 4 2 2 2 4" xfId="2332"/>
    <cellStyle name="Currency0 4 2 2 2 5" xfId="2410"/>
    <cellStyle name="Currency0 4 2 2 2 6" xfId="2495"/>
    <cellStyle name="Currency0 4 2 2 2 7" xfId="2582"/>
    <cellStyle name="Currency0 4 2 2 2 8" xfId="2662"/>
    <cellStyle name="Currency0 4 2 2 2 9" xfId="2742"/>
    <cellStyle name="Currency0 4 2 2 20" xfId="1834"/>
    <cellStyle name="Currency0 4 2 2 21" xfId="3842"/>
    <cellStyle name="Currency0 4 2 2 22" xfId="7205"/>
    <cellStyle name="Currency0 4 2 2 3" xfId="2231"/>
    <cellStyle name="Currency0 4 2 2 3 2" xfId="3684"/>
    <cellStyle name="Currency0 4 2 2 3 3" xfId="4324"/>
    <cellStyle name="Currency0 4 2 2 3 4" xfId="2780"/>
    <cellStyle name="Currency0 4 2 2 3 5" xfId="4705"/>
    <cellStyle name="Currency0 4 2 2 3 6" xfId="5282"/>
    <cellStyle name="Currency0 4 2 2 3 7" xfId="5775"/>
    <cellStyle name="Currency0 4 2 2 3 8" xfId="6224"/>
    <cellStyle name="Currency0 4 2 2 3 9" xfId="7446"/>
    <cellStyle name="Currency0 4 2 2 4" xfId="2315"/>
    <cellStyle name="Currency0 4 2 2 4 2" xfId="3919"/>
    <cellStyle name="Currency0 4 2 2 4 3" xfId="4554"/>
    <cellStyle name="Currency0 4 2 2 4 4" xfId="5097"/>
    <cellStyle name="Currency0 4 2 2 4 5" xfId="5608"/>
    <cellStyle name="Currency0 4 2 2 4 6" xfId="6077"/>
    <cellStyle name="Currency0 4 2 2 4 7" xfId="6489"/>
    <cellStyle name="Currency0 4 2 2 4 8" xfId="6841"/>
    <cellStyle name="Currency0 4 2 2 4 9" xfId="7575"/>
    <cellStyle name="Currency0 4 2 2 5" xfId="2393"/>
    <cellStyle name="Currency0 4 2 2 5 2" xfId="3967"/>
    <cellStyle name="Currency0 4 2 2 5 3" xfId="4599"/>
    <cellStyle name="Currency0 4 2 2 5 4" xfId="5139"/>
    <cellStyle name="Currency0 4 2 2 5 5" xfId="5648"/>
    <cellStyle name="Currency0 4 2 2 5 6" xfId="6110"/>
    <cellStyle name="Currency0 4 2 2 5 7" xfId="6520"/>
    <cellStyle name="Currency0 4 2 2 5 8" xfId="6864"/>
    <cellStyle name="Currency0 4 2 2 5 9" xfId="7598"/>
    <cellStyle name="Currency0 4 2 2 6" xfId="2478"/>
    <cellStyle name="Currency0 4 2 2 6 2" xfId="4013"/>
    <cellStyle name="Currency0 4 2 2 6 3" xfId="4644"/>
    <cellStyle name="Currency0 4 2 2 6 4" xfId="5189"/>
    <cellStyle name="Currency0 4 2 2 6 5" xfId="5689"/>
    <cellStyle name="Currency0 4 2 2 6 6" xfId="6147"/>
    <cellStyle name="Currency0 4 2 2 6 7" xfId="6554"/>
    <cellStyle name="Currency0 4 2 2 6 8" xfId="6892"/>
    <cellStyle name="Currency0 4 2 2 6 9" xfId="7626"/>
    <cellStyle name="Currency0 4 2 2 7" xfId="2565"/>
    <cellStyle name="Currency0 4 2 2 7 2" xfId="4050"/>
    <cellStyle name="Currency0 4 2 2 7 3" xfId="4685"/>
    <cellStyle name="Currency0 4 2 2 7 4" xfId="5224"/>
    <cellStyle name="Currency0 4 2 2 7 5" xfId="5722"/>
    <cellStyle name="Currency0 4 2 2 7 6" xfId="6175"/>
    <cellStyle name="Currency0 4 2 2 7 7" xfId="6575"/>
    <cellStyle name="Currency0 4 2 2 7 8" xfId="6910"/>
    <cellStyle name="Currency0 4 2 2 7 9" xfId="7644"/>
    <cellStyle name="Currency0 4 2 2 8" xfId="2645"/>
    <cellStyle name="Currency0 4 2 2 8 2" xfId="4091"/>
    <cellStyle name="Currency0 4 2 2 8 3" xfId="4722"/>
    <cellStyle name="Currency0 4 2 2 8 4" xfId="5263"/>
    <cellStyle name="Currency0 4 2 2 8 5" xfId="5757"/>
    <cellStyle name="Currency0 4 2 2 8 6" xfId="6207"/>
    <cellStyle name="Currency0 4 2 2 8 7" xfId="6600"/>
    <cellStyle name="Currency0 4 2 2 8 8" xfId="6933"/>
    <cellStyle name="Currency0 4 2 2 8 9" xfId="7667"/>
    <cellStyle name="Currency0 4 2 2 9" xfId="2725"/>
    <cellStyle name="Currency0 4 2 2 9 2" xfId="4128"/>
    <cellStyle name="Currency0 4 2 2 9 3" xfId="4759"/>
    <cellStyle name="Currency0 4 2 2 9 4" xfId="5298"/>
    <cellStyle name="Currency0 4 2 2 9 5" xfId="5789"/>
    <cellStyle name="Currency0 4 2 2 9 6" xfId="6234"/>
    <cellStyle name="Currency0 4 2 2 9 7" xfId="6623"/>
    <cellStyle name="Currency0 4 2 2 9 8" xfId="6955"/>
    <cellStyle name="Currency0 4 2 2 9 9" xfId="7689"/>
    <cellStyle name="Currency0 4 2 20" xfId="1818"/>
    <cellStyle name="Currency0 4 2 21" xfId="2527"/>
    <cellStyle name="Currency0 4 2 22" xfId="1519"/>
    <cellStyle name="Currency0 4 2 23" xfId="4902"/>
    <cellStyle name="Currency0 4 2 24" xfId="5455"/>
    <cellStyle name="Currency0 4 2 25" xfId="5941"/>
    <cellStyle name="Currency0 4 2 26" xfId="6376"/>
    <cellStyle name="Currency0 4 2 27" xfId="6745"/>
    <cellStyle name="Currency0 4 2 28" xfId="7084"/>
    <cellStyle name="Currency0 4 2 3" xfId="1068"/>
    <cellStyle name="Currency0 4 2 4" xfId="993"/>
    <cellStyle name="Currency0 4 2 5" xfId="1082"/>
    <cellStyle name="Currency0 4 2 6" xfId="1087"/>
    <cellStyle name="Currency0 4 2 7" xfId="922"/>
    <cellStyle name="Currency0 4 2 8" xfId="1237"/>
    <cellStyle name="Currency0 4 2 9" xfId="1228"/>
    <cellStyle name="Currency0 4 20" xfId="1148"/>
    <cellStyle name="Currency0 4 20 2" xfId="3289"/>
    <cellStyle name="Currency0 4 20 3" xfId="3651"/>
    <cellStyle name="Currency0 4 20 4" xfId="4814"/>
    <cellStyle name="Currency0 4 20 5" xfId="5381"/>
    <cellStyle name="Currency0 4 20 6" xfId="5870"/>
    <cellStyle name="Currency0 4 20 7" xfId="6308"/>
    <cellStyle name="Currency0 4 20 8" xfId="6689"/>
    <cellStyle name="Currency0 4 20 9" xfId="7240"/>
    <cellStyle name="Currency0 4 21" xfId="1995"/>
    <cellStyle name="Currency0 4 21 2" xfId="3765"/>
    <cellStyle name="Currency0 4 21 3" xfId="4408"/>
    <cellStyle name="Currency0 4 21 4" xfId="4957"/>
    <cellStyle name="Currency0 4 21 5" xfId="5482"/>
    <cellStyle name="Currency0 4 21 6" xfId="5966"/>
    <cellStyle name="Currency0 4 21 7" xfId="6398"/>
    <cellStyle name="Currency0 4 21 8" xfId="6762"/>
    <cellStyle name="Currency0 4 21 9" xfId="7496"/>
    <cellStyle name="Currency0 4 22" xfId="2266"/>
    <cellStyle name="Currency0 4 22 2" xfId="3893"/>
    <cellStyle name="Currency0 4 22 3" xfId="4533"/>
    <cellStyle name="Currency0 4 22 4" xfId="5074"/>
    <cellStyle name="Currency0 4 22 5" xfId="5586"/>
    <cellStyle name="Currency0 4 22 6" xfId="6057"/>
    <cellStyle name="Currency0 4 22 7" xfId="6471"/>
    <cellStyle name="Currency0 4 22 8" xfId="6828"/>
    <cellStyle name="Currency0 4 22 9" xfId="7562"/>
    <cellStyle name="Currency0 4 23" xfId="2217"/>
    <cellStyle name="Currency0 4 23 2" xfId="7803"/>
    <cellStyle name="Currency0 4 24" xfId="4177"/>
    <cellStyle name="Currency0 4 25" xfId="4193"/>
    <cellStyle name="Currency0 4 26" xfId="4111"/>
    <cellStyle name="Currency0 4 27" xfId="4288"/>
    <cellStyle name="Currency0 4 28" xfId="4579"/>
    <cellStyle name="Currency0 4 29" xfId="5164"/>
    <cellStyle name="Currency0 4 3" xfId="1037"/>
    <cellStyle name="Currency0 4 30" xfId="7069"/>
    <cellStyle name="Currency0 4 4" xfId="1052"/>
    <cellStyle name="Currency0 4 5" xfId="946"/>
    <cellStyle name="Currency0 4 5 10" xfId="2680"/>
    <cellStyle name="Currency0 4 5 11" xfId="2760"/>
    <cellStyle name="Currency0 4 5 12" xfId="2838"/>
    <cellStyle name="Currency0 4 5 13" xfId="2916"/>
    <cellStyle name="Currency0 4 5 14" xfId="2994"/>
    <cellStyle name="Currency0 4 5 15" xfId="2213"/>
    <cellStyle name="Currency0 4 5 16" xfId="2835"/>
    <cellStyle name="Currency0 4 5 17" xfId="4640"/>
    <cellStyle name="Currency0 4 5 18" xfId="4931"/>
    <cellStyle name="Currency0 4 5 19" xfId="5034"/>
    <cellStyle name="Currency0 4 5 2" xfId="2028"/>
    <cellStyle name="Currency0 4 5 2 10" xfId="1389"/>
    <cellStyle name="Currency0 4 5 2 10 2" xfId="3419"/>
    <cellStyle name="Currency0 4 5 2 10 3" xfId="4304"/>
    <cellStyle name="Currency0 4 5 2 10 4" xfId="1429"/>
    <cellStyle name="Currency0 4 5 2 10 5" xfId="2790"/>
    <cellStyle name="Currency0 4 5 2 10 6" xfId="2378"/>
    <cellStyle name="Currency0 4 5 2 10 7" xfId="1456"/>
    <cellStyle name="Currency0 4 5 2 10 8" xfId="4490"/>
    <cellStyle name="Currency0 4 5 2 10 9" xfId="7306"/>
    <cellStyle name="Currency0 4 5 2 11" xfId="1201"/>
    <cellStyle name="Currency0 4 5 2 11 2" xfId="3319"/>
    <cellStyle name="Currency0 4 5 2 11 3" xfId="2777"/>
    <cellStyle name="Currency0 4 5 2 11 4" xfId="1199"/>
    <cellStyle name="Currency0 4 5 2 11 5" xfId="3197"/>
    <cellStyle name="Currency0 4 5 2 11 6" xfId="3224"/>
    <cellStyle name="Currency0 4 5 2 11 7" xfId="4071"/>
    <cellStyle name="Currency0 4 5 2 11 8" xfId="3509"/>
    <cellStyle name="Currency0 4 5 2 11 9" xfId="7252"/>
    <cellStyle name="Currency0 4 5 2 12" xfId="1308"/>
    <cellStyle name="Currency0 4 5 2 12 2" xfId="3384"/>
    <cellStyle name="Currency0 4 5 2 12 3" xfId="3965"/>
    <cellStyle name="Currency0 4 5 2 12 4" xfId="2922"/>
    <cellStyle name="Currency0 4 5 2 12 5" xfId="2850"/>
    <cellStyle name="Currency0 4 5 2 12 6" xfId="3724"/>
    <cellStyle name="Currency0 4 5 2 12 7" xfId="4568"/>
    <cellStyle name="Currency0 4 5 2 12 8" xfId="5153"/>
    <cellStyle name="Currency0 4 5 2 12 9" xfId="7289"/>
    <cellStyle name="Currency0 4 5 2 13" xfId="1248"/>
    <cellStyle name="Currency0 4 5 2 13 2" xfId="3347"/>
    <cellStyle name="Currency0 4 5 2 13 3" xfId="2434"/>
    <cellStyle name="Currency0 4 5 2 13 4" xfId="1506"/>
    <cellStyle name="Currency0 4 5 2 13 5" xfId="3615"/>
    <cellStyle name="Currency0 4 5 2 13 6" xfId="3659"/>
    <cellStyle name="Currency0 4 5 2 13 7" xfId="1948"/>
    <cellStyle name="Currency0 4 5 2 13 8" xfId="4028"/>
    <cellStyle name="Currency0 4 5 2 13 9" xfId="7271"/>
    <cellStyle name="Currency0 4 5 2 14" xfId="1919"/>
    <cellStyle name="Currency0 4 5 2 14 2" xfId="3728"/>
    <cellStyle name="Currency0 4 5 2 14 3" xfId="4368"/>
    <cellStyle name="Currency0 4 5 2 14 4" xfId="4249"/>
    <cellStyle name="Currency0 4 5 2 14 5" xfId="3821"/>
    <cellStyle name="Currency0 4 5 2 14 6" xfId="4159"/>
    <cellStyle name="Currency0 4 5 2 14 7" xfId="4340"/>
    <cellStyle name="Currency0 4 5 2 14 8" xfId="5133"/>
    <cellStyle name="Currency0 4 5 2 14 9" xfId="7473"/>
    <cellStyle name="Currency0 4 5 2 15" xfId="3184"/>
    <cellStyle name="Currency0 4 5 2 16" xfId="2212"/>
    <cellStyle name="Currency0 4 5 2 17" xfId="4393"/>
    <cellStyle name="Currency0 4 5 2 18" xfId="3110"/>
    <cellStyle name="Currency0 4 5 2 19" xfId="4951"/>
    <cellStyle name="Currency0 4 5 2 2" xfId="2097"/>
    <cellStyle name="Currency0 4 5 2 2 2" xfId="3780"/>
    <cellStyle name="Currency0 4 5 2 2 3" xfId="4424"/>
    <cellStyle name="Currency0 4 5 2 2 4" xfId="4972"/>
    <cellStyle name="Currency0 4 5 2 2 5" xfId="5494"/>
    <cellStyle name="Currency0 4 5 2 2 6" xfId="5978"/>
    <cellStyle name="Currency0 4 5 2 2 7" xfId="6407"/>
    <cellStyle name="Currency0 4 5 2 2 8" xfId="6771"/>
    <cellStyle name="Currency0 4 5 2 2 9" xfId="7505"/>
    <cellStyle name="Currency0 4 5 2 20" xfId="5477"/>
    <cellStyle name="Currency0 4 5 2 21" xfId="5961"/>
    <cellStyle name="Currency0 4 5 2 22" xfId="7173"/>
    <cellStyle name="Currency0 4 5 2 3" xfId="1349"/>
    <cellStyle name="Currency0 4 5 2 3 2" xfId="3402"/>
    <cellStyle name="Currency0 4 5 2 3 3" xfId="1115"/>
    <cellStyle name="Currency0 4 5 2 3 4" xfId="1606"/>
    <cellStyle name="Currency0 4 5 2 3 5" xfId="4520"/>
    <cellStyle name="Currency0 4 5 2 3 6" xfId="5113"/>
    <cellStyle name="Currency0 4 5 2 3 7" xfId="5623"/>
    <cellStyle name="Currency0 4 5 2 3 8" xfId="6092"/>
    <cellStyle name="Currency0 4 5 2 3 9" xfId="7298"/>
    <cellStyle name="Currency0 4 5 2 4" xfId="2079"/>
    <cellStyle name="Currency0 4 5 2 4 2" xfId="3808"/>
    <cellStyle name="Currency0 4 5 2 4 3" xfId="4451"/>
    <cellStyle name="Currency0 4 5 2 4 4" xfId="4999"/>
    <cellStyle name="Currency0 4 5 2 4 5" xfId="5521"/>
    <cellStyle name="Currency0 4 5 2 4 6" xfId="6005"/>
    <cellStyle name="Currency0 4 5 2 4 7" xfId="6432"/>
    <cellStyle name="Currency0 4 5 2 4 8" xfId="6795"/>
    <cellStyle name="Currency0 4 5 2 4 9" xfId="7529"/>
    <cellStyle name="Currency0 4 5 2 5" xfId="1518"/>
    <cellStyle name="Currency0 4 5 2 5 2" xfId="3487"/>
    <cellStyle name="Currency0 4 5 2 5 3" xfId="2376"/>
    <cellStyle name="Currency0 4 5 2 5 4" xfId="4899"/>
    <cellStyle name="Currency0 4 5 2 5 5" xfId="5453"/>
    <cellStyle name="Currency0 4 5 2 5 6" xfId="5939"/>
    <cellStyle name="Currency0 4 5 2 5 7" xfId="6374"/>
    <cellStyle name="Currency0 4 5 2 5 8" xfId="6744"/>
    <cellStyle name="Currency0 4 5 2 5 9" xfId="7343"/>
    <cellStyle name="Currency0 4 5 2 6" xfId="1891"/>
    <cellStyle name="Currency0 4 5 2 6 2" xfId="3718"/>
    <cellStyle name="Currency0 4 5 2 6 3" xfId="4356"/>
    <cellStyle name="Currency0 4 5 2 6 4" xfId="3448"/>
    <cellStyle name="Currency0 4 5 2 6 5" xfId="4493"/>
    <cellStyle name="Currency0 4 5 2 6 6" xfId="5069"/>
    <cellStyle name="Currency0 4 5 2 6 7" xfId="5581"/>
    <cellStyle name="Currency0 4 5 2 6 8" xfId="6052"/>
    <cellStyle name="Currency0 4 5 2 6 9" xfId="7470"/>
    <cellStyle name="Currency0 4 5 2 7" xfId="1590"/>
    <cellStyle name="Currency0 4 5 2 7 2" xfId="3521"/>
    <cellStyle name="Currency0 4 5 2 7 3" xfId="1550"/>
    <cellStyle name="Currency0 4 5 2 7 4" xfId="3888"/>
    <cellStyle name="Currency0 4 5 2 7 5" xfId="3673"/>
    <cellStyle name="Currency0 4 5 2 7 6" xfId="4708"/>
    <cellStyle name="Currency0 4 5 2 7 7" xfId="5285"/>
    <cellStyle name="Currency0 4 5 2 7 8" xfId="5777"/>
    <cellStyle name="Currency0 4 5 2 7 9" xfId="7362"/>
    <cellStyle name="Currency0 4 5 2 8" xfId="2473"/>
    <cellStyle name="Currency0 4 5 2 8 2" xfId="4011"/>
    <cellStyle name="Currency0 4 5 2 8 3" xfId="4642"/>
    <cellStyle name="Currency0 4 5 2 8 4" xfId="5187"/>
    <cellStyle name="Currency0 4 5 2 8 5" xfId="5687"/>
    <cellStyle name="Currency0 4 5 2 8 6" xfId="6145"/>
    <cellStyle name="Currency0 4 5 2 8 7" xfId="6552"/>
    <cellStyle name="Currency0 4 5 2 8 8" xfId="6890"/>
    <cellStyle name="Currency0 4 5 2 8 9" xfId="7624"/>
    <cellStyle name="Currency0 4 5 2 9" xfId="1332"/>
    <cellStyle name="Currency0 4 5 2 9 2" xfId="3397"/>
    <cellStyle name="Currency0 4 5 2 9 3" xfId="3760"/>
    <cellStyle name="Currency0 4 5 2 9 4" xfId="4181"/>
    <cellStyle name="Currency0 4 5 2 9 5" xfId="3981"/>
    <cellStyle name="Currency0 4 5 2 9 6" xfId="3812"/>
    <cellStyle name="Currency0 4 5 2 9 7" xfId="3471"/>
    <cellStyle name="Currency0 4 5 2 9 8" xfId="2190"/>
    <cellStyle name="Currency0 4 5 2 9 9" xfId="7296"/>
    <cellStyle name="Currency0 4 5 20" xfId="5550"/>
    <cellStyle name="Currency0 4 5 21" xfId="6029"/>
    <cellStyle name="Currency0 4 5 22" xfId="7120"/>
    <cellStyle name="Currency0 4 5 23" xfId="1479"/>
    <cellStyle name="Currency0 4 5 3" xfId="1625"/>
    <cellStyle name="Currency0 4 5 4" xfId="2183"/>
    <cellStyle name="Currency0 4 5 5" xfId="2265"/>
    <cellStyle name="Currency0 4 5 6" xfId="2349"/>
    <cellStyle name="Currency0 4 5 7" xfId="1876"/>
    <cellStyle name="Currency0 4 5 8" xfId="2373"/>
    <cellStyle name="Currency0 4 5 9" xfId="2599"/>
    <cellStyle name="Currency0 4 6" xfId="900"/>
    <cellStyle name="Currency0 4 6 2" xfId="3334"/>
    <cellStyle name="Currency0 4 6 3" xfId="7144"/>
    <cellStyle name="Currency0 4 6 4" xfId="1224"/>
    <cellStyle name="Currency0 4 7" xfId="932"/>
    <cellStyle name="Currency0 4 7 2" xfId="3427"/>
    <cellStyle name="Currency0 4 7 3" xfId="7163"/>
    <cellStyle name="Currency0 4 7 4" xfId="1407"/>
    <cellStyle name="Currency0 4 8" xfId="928"/>
    <cellStyle name="Currency0 4 8 2" xfId="3423"/>
    <cellStyle name="Currency0 4 8 3" xfId="7159"/>
    <cellStyle name="Currency0 4 8 4" xfId="1394"/>
    <cellStyle name="Currency0 4 9" xfId="968"/>
    <cellStyle name="Currency0 4 9 2" xfId="3531"/>
    <cellStyle name="Currency0 4 9 3" xfId="7186"/>
    <cellStyle name="Currency0 4 9 4" xfId="1603"/>
    <cellStyle name="Currency0 5" xfId="880"/>
    <cellStyle name="Currency0 5 10" xfId="1342"/>
    <cellStyle name="Currency0 5 10 2" xfId="2389"/>
    <cellStyle name="Currency0 5 10 3" xfId="4074"/>
    <cellStyle name="Currency0 5 10 4" xfId="3297"/>
    <cellStyle name="Currency0 5 10 5" xfId="1338"/>
    <cellStyle name="Currency0 5 10 6" xfId="4630"/>
    <cellStyle name="Currency0 5 10 7" xfId="4924"/>
    <cellStyle name="Currency0 5 10 8" xfId="5028"/>
    <cellStyle name="Currency0 5 10 9" xfId="7111"/>
    <cellStyle name="Currency0 5 11" xfId="1221"/>
    <cellStyle name="Currency0 5 11 2" xfId="3331"/>
    <cellStyle name="Currency0 5 11 3" xfId="1940"/>
    <cellStyle name="Currency0 5 11 4" xfId="4614"/>
    <cellStyle name="Currency0 5 11 5" xfId="5204"/>
    <cellStyle name="Currency0 5 11 6" xfId="5704"/>
    <cellStyle name="Currency0 5 11 7" xfId="6161"/>
    <cellStyle name="Currency0 5 11 8" xfId="6568"/>
    <cellStyle name="Currency0 5 11 9" xfId="7261"/>
    <cellStyle name="Currency0 5 12" xfId="1431"/>
    <cellStyle name="Currency0 5 12 2" xfId="3443"/>
    <cellStyle name="Currency0 5 12 3" xfId="2129"/>
    <cellStyle name="Currency0 5 12 4" xfId="3099"/>
    <cellStyle name="Currency0 5 12 5" xfId="5086"/>
    <cellStyle name="Currency0 5 12 6" xfId="5597"/>
    <cellStyle name="Currency0 5 12 7" xfId="6067"/>
    <cellStyle name="Currency0 5 12 8" xfId="6480"/>
    <cellStyle name="Currency0 5 12 9" xfId="7321"/>
    <cellStyle name="Currency0 5 13" xfId="1950"/>
    <cellStyle name="Currency0 5 13 2" xfId="3740"/>
    <cellStyle name="Currency0 5 13 3" xfId="4382"/>
    <cellStyle name="Currency0 5 13 4" xfId="4935"/>
    <cellStyle name="Currency0 5 13 5" xfId="3437"/>
    <cellStyle name="Currency0 5 13 6" xfId="1689"/>
    <cellStyle name="Currency0 5 13 7" xfId="4143"/>
    <cellStyle name="Currency0 5 13 8" xfId="2530"/>
    <cellStyle name="Currency0 5 13 9" xfId="7481"/>
    <cellStyle name="Currency0 5 14" xfId="1302"/>
    <cellStyle name="Currency0 5 14 2" xfId="3378"/>
    <cellStyle name="Currency0 5 14 3" xfId="3907"/>
    <cellStyle name="Currency0 5 14 4" xfId="3987"/>
    <cellStyle name="Currency0 5 14 5" xfId="4904"/>
    <cellStyle name="Currency0 5 14 6" xfId="5457"/>
    <cellStyle name="Currency0 5 14 7" xfId="5943"/>
    <cellStyle name="Currency0 5 14 8" xfId="6378"/>
    <cellStyle name="Currency0 5 14 9" xfId="7287"/>
    <cellStyle name="Currency0 5 15" xfId="1391"/>
    <cellStyle name="Currency0 5 15 2" xfId="3421"/>
    <cellStyle name="Currency0 5 15 3" xfId="4245"/>
    <cellStyle name="Currency0 5 15 4" xfId="4399"/>
    <cellStyle name="Currency0 5 15 5" xfId="2056"/>
    <cellStyle name="Currency0 5 15 6" xfId="4068"/>
    <cellStyle name="Currency0 5 15 7" xfId="4701"/>
    <cellStyle name="Currency0 5 15 8" xfId="5279"/>
    <cellStyle name="Currency0 5 15 9" xfId="7307"/>
    <cellStyle name="Currency0 5 16" xfId="1897"/>
    <cellStyle name="Currency0 5 16 2" xfId="3721"/>
    <cellStyle name="Currency0 5 16 3" xfId="4359"/>
    <cellStyle name="Currency0 5 16 4" xfId="1400"/>
    <cellStyle name="Currency0 5 16 5" xfId="4928"/>
    <cellStyle name="Currency0 5 16 6" xfId="5032"/>
    <cellStyle name="Currency0 5 16 7" xfId="5548"/>
    <cellStyle name="Currency0 5 16 8" xfId="6028"/>
    <cellStyle name="Currency0 5 16 9" xfId="7472"/>
    <cellStyle name="Currency0 5 17" xfId="2046"/>
    <cellStyle name="Currency0 5 17 2" xfId="3795"/>
    <cellStyle name="Currency0 5 17 3" xfId="4439"/>
    <cellStyle name="Currency0 5 17 4" xfId="4987"/>
    <cellStyle name="Currency0 5 17 5" xfId="5509"/>
    <cellStyle name="Currency0 5 17 6" xfId="5993"/>
    <cellStyle name="Currency0 5 17 7" xfId="6422"/>
    <cellStyle name="Currency0 5 17 8" xfId="6786"/>
    <cellStyle name="Currency0 5 17 9" xfId="7520"/>
    <cellStyle name="Currency0 5 18" xfId="1927"/>
    <cellStyle name="Currency0 5 18 2" xfId="3730"/>
    <cellStyle name="Currency0 5 18 3" xfId="4370"/>
    <cellStyle name="Currency0 5 18 4" xfId="3215"/>
    <cellStyle name="Currency0 5 18 5" xfId="4816"/>
    <cellStyle name="Currency0 5 18 6" xfId="5383"/>
    <cellStyle name="Currency0 5 18 7" xfId="5872"/>
    <cellStyle name="Currency0 5 18 8" xfId="6310"/>
    <cellStyle name="Currency0 5 18 9" xfId="7475"/>
    <cellStyle name="Currency0 5 19" xfId="1507"/>
    <cellStyle name="Currency0 5 19 2" xfId="3480"/>
    <cellStyle name="Currency0 5 19 3" xfId="1401"/>
    <cellStyle name="Currency0 5 19 4" xfId="4738"/>
    <cellStyle name="Currency0 5 19 5" xfId="5313"/>
    <cellStyle name="Currency0 5 19 6" xfId="5804"/>
    <cellStyle name="Currency0 5 19 7" xfId="6249"/>
    <cellStyle name="Currency0 5 19 8" xfId="6638"/>
    <cellStyle name="Currency0 5 19 9" xfId="7341"/>
    <cellStyle name="Currency0 5 2" xfId="1013"/>
    <cellStyle name="Currency0 5 2 10" xfId="2122"/>
    <cellStyle name="Currency0 5 2 11" xfId="2204"/>
    <cellStyle name="Currency0 5 2 12" xfId="2287"/>
    <cellStyle name="Currency0 5 2 13" xfId="1846"/>
    <cellStyle name="Currency0 5 2 14" xfId="1784"/>
    <cellStyle name="Currency0 5 2 15" xfId="2539"/>
    <cellStyle name="Currency0 5 2 16" xfId="2623"/>
    <cellStyle name="Currency0 5 2 17" xfId="2703"/>
    <cellStyle name="Currency0 5 2 18" xfId="2782"/>
    <cellStyle name="Currency0 5 2 19" xfId="2858"/>
    <cellStyle name="Currency0 5 2 2" xfId="1030"/>
    <cellStyle name="Currency0 5 2 2 10" xfId="2811"/>
    <cellStyle name="Currency0 5 2 2 10 2" xfId="4170"/>
    <cellStyle name="Currency0 5 2 2 10 3" xfId="4803"/>
    <cellStyle name="Currency0 5 2 2 10 4" xfId="5339"/>
    <cellStyle name="Currency0 5 2 2 10 5" xfId="5829"/>
    <cellStyle name="Currency0 5 2 2 10 6" xfId="6270"/>
    <cellStyle name="Currency0 5 2 2 10 7" xfId="6655"/>
    <cellStyle name="Currency0 5 2 2 10 8" xfId="6984"/>
    <cellStyle name="Currency0 5 2 2 10 9" xfId="7718"/>
    <cellStyle name="Currency0 5 2 2 11" xfId="2891"/>
    <cellStyle name="Currency0 5 2 2 11 2" xfId="4206"/>
    <cellStyle name="Currency0 5 2 2 11 3" xfId="4835"/>
    <cellStyle name="Currency0 5 2 2 11 4" xfId="5370"/>
    <cellStyle name="Currency0 5 2 2 11 5" xfId="5859"/>
    <cellStyle name="Currency0 5 2 2 11 6" xfId="6297"/>
    <cellStyle name="Currency0 5 2 2 11 7" xfId="6679"/>
    <cellStyle name="Currency0 5 2 2 11 8" xfId="7002"/>
    <cellStyle name="Currency0 5 2 2 11 9" xfId="7736"/>
    <cellStyle name="Currency0 5 2 2 12" xfId="2967"/>
    <cellStyle name="Currency0 5 2 2 12 2" xfId="4239"/>
    <cellStyle name="Currency0 5 2 2 12 3" xfId="4867"/>
    <cellStyle name="Currency0 5 2 2 12 4" xfId="5398"/>
    <cellStyle name="Currency0 5 2 2 12 5" xfId="5887"/>
    <cellStyle name="Currency0 5 2 2 12 6" xfId="6324"/>
    <cellStyle name="Currency0 5 2 2 12 7" xfId="6701"/>
    <cellStyle name="Currency0 5 2 2 12 8" xfId="7018"/>
    <cellStyle name="Currency0 5 2 2 12 9" xfId="7752"/>
    <cellStyle name="Currency0 5 2 2 13" xfId="3045"/>
    <cellStyle name="Currency0 5 2 2 13 2" xfId="4269"/>
    <cellStyle name="Currency0 5 2 2 13 3" xfId="4893"/>
    <cellStyle name="Currency0 5 2 2 13 4" xfId="5422"/>
    <cellStyle name="Currency0 5 2 2 13 5" xfId="5909"/>
    <cellStyle name="Currency0 5 2 2 13 6" xfId="6346"/>
    <cellStyle name="Currency0 5 2 2 13 7" xfId="6721"/>
    <cellStyle name="Currency0 5 2 2 13 8" xfId="7033"/>
    <cellStyle name="Currency0 5 2 2 13 9" xfId="7767"/>
    <cellStyle name="Currency0 5 2 2 14" xfId="3125"/>
    <cellStyle name="Currency0 5 2 2 14 2" xfId="4298"/>
    <cellStyle name="Currency0 5 2 2 14 3" xfId="4918"/>
    <cellStyle name="Currency0 5 2 2 14 4" xfId="5447"/>
    <cellStyle name="Currency0 5 2 2 14 5" xfId="5933"/>
    <cellStyle name="Currency0 5 2 2 14 6" xfId="6368"/>
    <cellStyle name="Currency0 5 2 2 14 7" xfId="6738"/>
    <cellStyle name="Currency0 5 2 2 14 8" xfId="7048"/>
    <cellStyle name="Currency0 5 2 2 14 9" xfId="7782"/>
    <cellStyle name="Currency0 5 2 2 15" xfId="3235"/>
    <cellStyle name="Currency0 5 2 2 16" xfId="4220"/>
    <cellStyle name="Currency0 5 2 2 17" xfId="3006"/>
    <cellStyle name="Currency0 5 2 2 18" xfId="4812"/>
    <cellStyle name="Currency0 5 2 2 19" xfId="5379"/>
    <cellStyle name="Currency0 5 2 2 2" xfId="2156"/>
    <cellStyle name="Currency0 5 2 2 2 10" xfId="2828"/>
    <cellStyle name="Currency0 5 2 2 2 11" xfId="2907"/>
    <cellStyle name="Currency0 5 2 2 2 12" xfId="2984"/>
    <cellStyle name="Currency0 5 2 2 2 13" xfId="3061"/>
    <cellStyle name="Currency0 5 2 2 2 14" xfId="3142"/>
    <cellStyle name="Currency0 5 2 2 2 15" xfId="3252"/>
    <cellStyle name="Currency0 5 2 2 2 16" xfId="3956"/>
    <cellStyle name="Currency0 5 2 2 2 17" xfId="3758"/>
    <cellStyle name="Currency0 5 2 2 2 18" xfId="3511"/>
    <cellStyle name="Currency0 5 2 2 2 19" xfId="4486"/>
    <cellStyle name="Currency0 5 2 2 2 2" xfId="2173"/>
    <cellStyle name="Currency0 5 2 2 2 20" xfId="5063"/>
    <cellStyle name="Currency0 5 2 2 2 21" xfId="5577"/>
    <cellStyle name="Currency0 5 2 2 2 22" xfId="7230"/>
    <cellStyle name="Currency0 5 2 2 2 3" xfId="2255"/>
    <cellStyle name="Currency0 5 2 2 2 4" xfId="2340"/>
    <cellStyle name="Currency0 5 2 2 2 5" xfId="2418"/>
    <cellStyle name="Currency0 5 2 2 2 6" xfId="2503"/>
    <cellStyle name="Currency0 5 2 2 2 7" xfId="2590"/>
    <cellStyle name="Currency0 5 2 2 2 8" xfId="2670"/>
    <cellStyle name="Currency0 5 2 2 2 9" xfId="2750"/>
    <cellStyle name="Currency0 5 2 2 20" xfId="5868"/>
    <cellStyle name="Currency0 5 2 2 21" xfId="6306"/>
    <cellStyle name="Currency0 5 2 2 22" xfId="7213"/>
    <cellStyle name="Currency0 5 2 2 3" xfId="2239"/>
    <cellStyle name="Currency0 5 2 2 3 2" xfId="3692"/>
    <cellStyle name="Currency0 5 2 2 3 3" xfId="4332"/>
    <cellStyle name="Currency0 5 2 2 3 4" xfId="1359"/>
    <cellStyle name="Currency0 5 2 2 3 5" xfId="4663"/>
    <cellStyle name="Currency0 5 2 2 3 6" xfId="5244"/>
    <cellStyle name="Currency0 5 2 2 3 7" xfId="5742"/>
    <cellStyle name="Currency0 5 2 2 3 8" xfId="6195"/>
    <cellStyle name="Currency0 5 2 2 3 9" xfId="7454"/>
    <cellStyle name="Currency0 5 2 2 4" xfId="2323"/>
    <cellStyle name="Currency0 5 2 2 4 2" xfId="3927"/>
    <cellStyle name="Currency0 5 2 2 4 3" xfId="4562"/>
    <cellStyle name="Currency0 5 2 2 4 4" xfId="5105"/>
    <cellStyle name="Currency0 5 2 2 4 5" xfId="5616"/>
    <cellStyle name="Currency0 5 2 2 4 6" xfId="6085"/>
    <cellStyle name="Currency0 5 2 2 4 7" xfId="6497"/>
    <cellStyle name="Currency0 5 2 2 4 8" xfId="6849"/>
    <cellStyle name="Currency0 5 2 2 4 9" xfId="7583"/>
    <cellStyle name="Currency0 5 2 2 5" xfId="2401"/>
    <cellStyle name="Currency0 5 2 2 5 2" xfId="3975"/>
    <cellStyle name="Currency0 5 2 2 5 3" xfId="4607"/>
    <cellStyle name="Currency0 5 2 2 5 4" xfId="5147"/>
    <cellStyle name="Currency0 5 2 2 5 5" xfId="5656"/>
    <cellStyle name="Currency0 5 2 2 5 6" xfId="6118"/>
    <cellStyle name="Currency0 5 2 2 5 7" xfId="6528"/>
    <cellStyle name="Currency0 5 2 2 5 8" xfId="6872"/>
    <cellStyle name="Currency0 5 2 2 5 9" xfId="7606"/>
    <cellStyle name="Currency0 5 2 2 6" xfId="2486"/>
    <cellStyle name="Currency0 5 2 2 6 2" xfId="4021"/>
    <cellStyle name="Currency0 5 2 2 6 3" xfId="4652"/>
    <cellStyle name="Currency0 5 2 2 6 4" xfId="5197"/>
    <cellStyle name="Currency0 5 2 2 6 5" xfId="5697"/>
    <cellStyle name="Currency0 5 2 2 6 6" xfId="6155"/>
    <cellStyle name="Currency0 5 2 2 6 7" xfId="6562"/>
    <cellStyle name="Currency0 5 2 2 6 8" xfId="6900"/>
    <cellStyle name="Currency0 5 2 2 6 9" xfId="7634"/>
    <cellStyle name="Currency0 5 2 2 7" xfId="2573"/>
    <cellStyle name="Currency0 5 2 2 7 2" xfId="4058"/>
    <cellStyle name="Currency0 5 2 2 7 3" xfId="4693"/>
    <cellStyle name="Currency0 5 2 2 7 4" xfId="5232"/>
    <cellStyle name="Currency0 5 2 2 7 5" xfId="5730"/>
    <cellStyle name="Currency0 5 2 2 7 6" xfId="6183"/>
    <cellStyle name="Currency0 5 2 2 7 7" xfId="6583"/>
    <cellStyle name="Currency0 5 2 2 7 8" xfId="6918"/>
    <cellStyle name="Currency0 5 2 2 7 9" xfId="7652"/>
    <cellStyle name="Currency0 5 2 2 8" xfId="2653"/>
    <cellStyle name="Currency0 5 2 2 8 2" xfId="4099"/>
    <cellStyle name="Currency0 5 2 2 8 3" xfId="4730"/>
    <cellStyle name="Currency0 5 2 2 8 4" xfId="5271"/>
    <cellStyle name="Currency0 5 2 2 8 5" xfId="5765"/>
    <cellStyle name="Currency0 5 2 2 8 6" xfId="6215"/>
    <cellStyle name="Currency0 5 2 2 8 7" xfId="6608"/>
    <cellStyle name="Currency0 5 2 2 8 8" xfId="6941"/>
    <cellStyle name="Currency0 5 2 2 8 9" xfId="7675"/>
    <cellStyle name="Currency0 5 2 2 9" xfId="2733"/>
    <cellStyle name="Currency0 5 2 2 9 2" xfId="4136"/>
    <cellStyle name="Currency0 5 2 2 9 3" xfId="4767"/>
    <cellStyle name="Currency0 5 2 2 9 4" xfId="5306"/>
    <cellStyle name="Currency0 5 2 2 9 5" xfId="5797"/>
    <cellStyle name="Currency0 5 2 2 9 6" xfId="6242"/>
    <cellStyle name="Currency0 5 2 2 9 7" xfId="6631"/>
    <cellStyle name="Currency0 5 2 2 9 8" xfId="6963"/>
    <cellStyle name="Currency0 5 2 2 9 9" xfId="7697"/>
    <cellStyle name="Currency0 5 2 20" xfId="2937"/>
    <cellStyle name="Currency0 5 2 21" xfId="3013"/>
    <cellStyle name="Currency0 5 2 22" xfId="1512"/>
    <cellStyle name="Currency0 5 2 23" xfId="4539"/>
    <cellStyle name="Currency0 5 2 24" xfId="1165"/>
    <cellStyle name="Currency0 5 2 25" xfId="2200"/>
    <cellStyle name="Currency0 5 2 26" xfId="4577"/>
    <cellStyle name="Currency0 5 2 27" xfId="5162"/>
    <cellStyle name="Currency0 5 2 28" xfId="7092"/>
    <cellStyle name="Currency0 5 2 3" xfId="1076"/>
    <cellStyle name="Currency0 5 2 4" xfId="971"/>
    <cellStyle name="Currency0 5 2 5" xfId="1088"/>
    <cellStyle name="Currency0 5 2 6" xfId="956"/>
    <cellStyle name="Currency0 5 2 7" xfId="1095"/>
    <cellStyle name="Currency0 5 2 8" xfId="1700"/>
    <cellStyle name="Currency0 5 2 9" xfId="1863"/>
    <cellStyle name="Currency0 5 20" xfId="2600"/>
    <cellStyle name="Currency0 5 20 2" xfId="4078"/>
    <cellStyle name="Currency0 5 20 3" xfId="4711"/>
    <cellStyle name="Currency0 5 20 4" xfId="5253"/>
    <cellStyle name="Currency0 5 20 5" xfId="5748"/>
    <cellStyle name="Currency0 5 20 6" xfId="6199"/>
    <cellStyle name="Currency0 5 20 7" xfId="6593"/>
    <cellStyle name="Currency0 5 20 8" xfId="6926"/>
    <cellStyle name="Currency0 5 20 9" xfId="7660"/>
    <cellStyle name="Currency0 5 21" xfId="2681"/>
    <cellStyle name="Currency0 5 21 2" xfId="4118"/>
    <cellStyle name="Currency0 5 21 3" xfId="4749"/>
    <cellStyle name="Currency0 5 21 4" xfId="5288"/>
    <cellStyle name="Currency0 5 21 5" xfId="5780"/>
    <cellStyle name="Currency0 5 21 6" xfId="6227"/>
    <cellStyle name="Currency0 5 21 7" xfId="6617"/>
    <cellStyle name="Currency0 5 21 8" xfId="6949"/>
    <cellStyle name="Currency0 5 21 9" xfId="7683"/>
    <cellStyle name="Currency0 5 22" xfId="2761"/>
    <cellStyle name="Currency0 5 22 2" xfId="4152"/>
    <cellStyle name="Currency0 5 22 3" xfId="4785"/>
    <cellStyle name="Currency0 5 22 4" xfId="5322"/>
    <cellStyle name="Currency0 5 22 5" xfId="5812"/>
    <cellStyle name="Currency0 5 22 6" xfId="6255"/>
    <cellStyle name="Currency0 5 22 7" xfId="6641"/>
    <cellStyle name="Currency0 5 22 8" xfId="6970"/>
    <cellStyle name="Currency0 5 22 9" xfId="7704"/>
    <cellStyle name="Currency0 5 23" xfId="2839"/>
    <cellStyle name="Currency0 5 23 2" xfId="7811"/>
    <cellStyle name="Currency0 5 24" xfId="3485"/>
    <cellStyle name="Currency0 5 25" xfId="2931"/>
    <cellStyle name="Currency0 5 26" xfId="3100"/>
    <cellStyle name="Currency0 5 27" xfId="2711"/>
    <cellStyle name="Currency0 5 28" xfId="3950"/>
    <cellStyle name="Currency0 5 29" xfId="5045"/>
    <cellStyle name="Currency0 5 3" xfId="1045"/>
    <cellStyle name="Currency0 5 30" xfId="7077"/>
    <cellStyle name="Currency0 5 4" xfId="1060"/>
    <cellStyle name="Currency0 5 5" xfId="947"/>
    <cellStyle name="Currency0 5 5 10" xfId="2625"/>
    <cellStyle name="Currency0 5 5 11" xfId="2705"/>
    <cellStyle name="Currency0 5 5 12" xfId="2784"/>
    <cellStyle name="Currency0 5 5 13" xfId="2860"/>
    <cellStyle name="Currency0 5 5 14" xfId="2939"/>
    <cellStyle name="Currency0 5 5 15" xfId="2542"/>
    <cellStyle name="Currency0 5 5 16" xfId="3569"/>
    <cellStyle name="Currency0 5 5 17" xfId="4672"/>
    <cellStyle name="Currency0 5 5 18" xfId="5131"/>
    <cellStyle name="Currency0 5 5 19" xfId="5641"/>
    <cellStyle name="Currency0 5 5 2" xfId="2036"/>
    <cellStyle name="Currency0 5 5 2 10" xfId="1451"/>
    <cellStyle name="Currency0 5 5 2 10 2" xfId="3453"/>
    <cellStyle name="Currency0 5 5 2 10 3" xfId="2770"/>
    <cellStyle name="Currency0 5 5 2 10 4" xfId="3662"/>
    <cellStyle name="Currency0 5 5 2 10 5" xfId="3204"/>
    <cellStyle name="Currency0 5 5 2 10 6" xfId="4779"/>
    <cellStyle name="Currency0 5 5 2 10 7" xfId="5385"/>
    <cellStyle name="Currency0 5 5 2 10 8" xfId="5874"/>
    <cellStyle name="Currency0 5 5 2 10 9" xfId="7326"/>
    <cellStyle name="Currency0 5 5 2 11" xfId="2127"/>
    <cellStyle name="Currency0 5 5 2 11 2" xfId="3829"/>
    <cellStyle name="Currency0 5 5 2 11 3" xfId="4472"/>
    <cellStyle name="Currency0 5 5 2 11 4" xfId="5019"/>
    <cellStyle name="Currency0 5 5 2 11 5" xfId="5538"/>
    <cellStyle name="Currency0 5 5 2 11 6" xfId="6019"/>
    <cellStyle name="Currency0 5 5 2 11 7" xfId="6444"/>
    <cellStyle name="Currency0 5 5 2 11 8" xfId="6805"/>
    <cellStyle name="Currency0 5 5 2 11 9" xfId="7539"/>
    <cellStyle name="Currency0 5 5 2 12" xfId="1189"/>
    <cellStyle name="Currency0 5 5 2 12 2" xfId="3312"/>
    <cellStyle name="Currency0 5 5 2 12 3" xfId="3070"/>
    <cellStyle name="Currency0 5 5 2 12 4" xfId="4883"/>
    <cellStyle name="Currency0 5 5 2 12 5" xfId="3164"/>
    <cellStyle name="Currency0 5 5 2 12 6" xfId="3900"/>
    <cellStyle name="Currency0 5 5 2 12 7" xfId="4279"/>
    <cellStyle name="Currency0 5 5 2 12 8" xfId="4381"/>
    <cellStyle name="Currency0 5 5 2 12 9" xfId="7248"/>
    <cellStyle name="Currency0 5 5 2 13" xfId="1360"/>
    <cellStyle name="Currency0 5 5 2 13 2" xfId="3406"/>
    <cellStyle name="Currency0 5 5 2 13 3" xfId="2796"/>
    <cellStyle name="Currency0 5 5 2 13 4" xfId="1373"/>
    <cellStyle name="Currency0 5 5 2 13 5" xfId="1204"/>
    <cellStyle name="Currency0 5 5 2 13 6" xfId="4185"/>
    <cellStyle name="Currency0 5 5 2 13 7" xfId="4715"/>
    <cellStyle name="Currency0 5 5 2 13 8" xfId="5291"/>
    <cellStyle name="Currency0 5 5 2 13 9" xfId="7301"/>
    <cellStyle name="Currency0 5 5 2 14" xfId="1758"/>
    <cellStyle name="Currency0 5 5 2 14 2" xfId="3621"/>
    <cellStyle name="Currency0 5 5 2 14 3" xfId="2380"/>
    <cellStyle name="Currency0 5 5 2 14 4" xfId="2386"/>
    <cellStyle name="Currency0 5 5 2 14 5" xfId="3018"/>
    <cellStyle name="Currency0 5 5 2 14 6" xfId="3010"/>
    <cellStyle name="Currency0 5 5 2 14 7" xfId="1346"/>
    <cellStyle name="Currency0 5 5 2 14 8" xfId="4822"/>
    <cellStyle name="Currency0 5 5 2 14 9" xfId="7420"/>
    <cellStyle name="Currency0 5 5 2 15" xfId="3185"/>
    <cellStyle name="Currency0 5 5 2 16" xfId="2940"/>
    <cellStyle name="Currency0 5 5 2 17" xfId="4775"/>
    <cellStyle name="Currency0 5 5 2 18" xfId="4944"/>
    <cellStyle name="Currency0 5 5 2 19" xfId="5470"/>
    <cellStyle name="Currency0 5 5 2 2" xfId="2098"/>
    <cellStyle name="Currency0 5 5 2 2 2" xfId="3788"/>
    <cellStyle name="Currency0 5 5 2 2 3" xfId="4432"/>
    <cellStyle name="Currency0 5 5 2 2 4" xfId="4980"/>
    <cellStyle name="Currency0 5 5 2 2 5" xfId="5502"/>
    <cellStyle name="Currency0 5 5 2 2 6" xfId="5986"/>
    <cellStyle name="Currency0 5 5 2 2 7" xfId="6415"/>
    <cellStyle name="Currency0 5 5 2 2 8" xfId="6779"/>
    <cellStyle name="Currency0 5 5 2 2 9" xfId="7513"/>
    <cellStyle name="Currency0 5 5 2 20" xfId="5955"/>
    <cellStyle name="Currency0 5 5 2 21" xfId="6389"/>
    <cellStyle name="Currency0 5 5 2 22" xfId="7174"/>
    <cellStyle name="Currency0 5 5 2 3" xfId="1219"/>
    <cellStyle name="Currency0 5 5 2 3 2" xfId="3330"/>
    <cellStyle name="Currency0 5 5 2 3 3" xfId="1537"/>
    <cellStyle name="Currency0 5 5 2 3 4" xfId="4659"/>
    <cellStyle name="Currency0 5 5 2 3 5" xfId="5240"/>
    <cellStyle name="Currency0 5 5 2 3 6" xfId="5738"/>
    <cellStyle name="Currency0 5 5 2 3 7" xfId="6191"/>
    <cellStyle name="Currency0 5 5 2 3 8" xfId="6591"/>
    <cellStyle name="Currency0 5 5 2 3 9" xfId="7260"/>
    <cellStyle name="Currency0 5 5 2 4" xfId="1116"/>
    <cellStyle name="Currency0 5 5 2 4 2" xfId="2370"/>
    <cellStyle name="Currency0 5 5 2 4 3" xfId="4221"/>
    <cellStyle name="Currency0 5 5 2 4 4" xfId="3824"/>
    <cellStyle name="Currency0 5 5 2 4 5" xfId="1503"/>
    <cellStyle name="Currency0 5 5 2 4 6" xfId="4783"/>
    <cellStyle name="Currency0 5 5 2 4 7" xfId="5358"/>
    <cellStyle name="Currency0 5 5 2 4 8" xfId="5847"/>
    <cellStyle name="Currency0 5 5 2 4 9" xfId="7116"/>
    <cellStyle name="Currency0 5 5 2 5" xfId="1776"/>
    <cellStyle name="Currency0 5 5 2 5 2" xfId="3633"/>
    <cellStyle name="Currency0 5 5 2 5 3" xfId="2516"/>
    <cellStyle name="Currency0 5 5 2 5 4" xfId="3203"/>
    <cellStyle name="Currency0 5 5 2 5 5" xfId="1879"/>
    <cellStyle name="Currency0 5 5 2 5 6" xfId="4317"/>
    <cellStyle name="Currency0 5 5 2 5 7" xfId="1482"/>
    <cellStyle name="Currency0 5 5 2 5 8" xfId="3262"/>
    <cellStyle name="Currency0 5 5 2 5 9" xfId="7425"/>
    <cellStyle name="Currency0 5 5 2 6" xfId="1231"/>
    <cellStyle name="Currency0 5 5 2 6 2" xfId="3337"/>
    <cellStyle name="Currency0 5 5 2 6 3" xfId="3031"/>
    <cellStyle name="Currency0 5 5 2 6 4" xfId="4842"/>
    <cellStyle name="Currency0 5 5 2 6 5" xfId="5405"/>
    <cellStyle name="Currency0 5 5 2 6 6" xfId="5894"/>
    <cellStyle name="Currency0 5 5 2 6 7" xfId="6331"/>
    <cellStyle name="Currency0 5 5 2 6 8" xfId="6708"/>
    <cellStyle name="Currency0 5 5 2 6 9" xfId="7263"/>
    <cellStyle name="Currency0 5 5 2 7" xfId="1211"/>
    <cellStyle name="Currency0 5 5 2 7 2" xfId="3324"/>
    <cellStyle name="Currency0 5 5 2 7 3" xfId="1701"/>
    <cellStyle name="Currency0 5 5 2 7 4" xfId="1485"/>
    <cellStyle name="Currency0 5 5 2 7 5" xfId="3150"/>
    <cellStyle name="Currency0 5 5 2 7 6" xfId="3369"/>
    <cellStyle name="Currency0 5 5 2 7 7" xfId="1756"/>
    <cellStyle name="Currency0 5 5 2 7 8" xfId="3217"/>
    <cellStyle name="Currency0 5 5 2 7 9" xfId="7257"/>
    <cellStyle name="Currency0 5 5 2 8" xfId="1686"/>
    <cellStyle name="Currency0 5 5 2 8 2" xfId="3577"/>
    <cellStyle name="Currency0 5 5 2 8 3" xfId="1664"/>
    <cellStyle name="Currency0 5 5 2 8 4" xfId="1768"/>
    <cellStyle name="Currency0 5 5 2 8 5" xfId="4639"/>
    <cellStyle name="Currency0 5 5 2 8 6" xfId="4358"/>
    <cellStyle name="Currency0 5 5 2 8 7" xfId="2973"/>
    <cellStyle name="Currency0 5 5 2 8 8" xfId="2430"/>
    <cellStyle name="Currency0 5 5 2 8 9" xfId="7395"/>
    <cellStyle name="Currency0 5 5 2 9" xfId="1416"/>
    <cellStyle name="Currency0 5 5 2 9 2" xfId="3434"/>
    <cellStyle name="Currency0 5 5 2 9 3" xfId="3154"/>
    <cellStyle name="Currency0 5 5 2 9 4" xfId="4575"/>
    <cellStyle name="Currency0 5 5 2 9 5" xfId="5160"/>
    <cellStyle name="Currency0 5 5 2 9 6" xfId="5666"/>
    <cellStyle name="Currency0 5 5 2 9 7" xfId="6128"/>
    <cellStyle name="Currency0 5 5 2 9 8" xfId="6536"/>
    <cellStyle name="Currency0 5 5 2 9 9" xfId="7314"/>
    <cellStyle name="Currency0 5 5 20" xfId="6104"/>
    <cellStyle name="Currency0 5 5 21" xfId="6514"/>
    <cellStyle name="Currency0 5 5 22" xfId="7128"/>
    <cellStyle name="Currency0 5 5 23" xfId="1483"/>
    <cellStyle name="Currency0 5 5 3" xfId="1667"/>
    <cellStyle name="Currency0 5 5 4" xfId="2124"/>
    <cellStyle name="Currency0 5 5 5" xfId="2206"/>
    <cellStyle name="Currency0 5 5 6" xfId="2289"/>
    <cellStyle name="Currency0 5 5 7" xfId="1754"/>
    <cellStyle name="Currency0 5 5 8" xfId="1979"/>
    <cellStyle name="Currency0 5 5 9" xfId="2541"/>
    <cellStyle name="Currency0 5 6" xfId="913"/>
    <cellStyle name="Currency0 5 6 2" xfId="3390"/>
    <cellStyle name="Currency0 5 6 3" xfId="7151"/>
    <cellStyle name="Currency0 5 6 4" xfId="1318"/>
    <cellStyle name="Currency0 5 7" xfId="972"/>
    <cellStyle name="Currency0 5 7 2" xfId="3547"/>
    <cellStyle name="Currency0 5 7 3" xfId="7189"/>
    <cellStyle name="Currency0 5 7 4" xfId="1631"/>
    <cellStyle name="Currency0 5 8" xfId="921"/>
    <cellStyle name="Currency0 5 8 2" xfId="3408"/>
    <cellStyle name="Currency0 5 8 3" xfId="7154"/>
    <cellStyle name="Currency0 5 8 4" xfId="1364"/>
    <cellStyle name="Currency0 5 9" xfId="981"/>
    <cellStyle name="Currency0 5 9 2" xfId="3585"/>
    <cellStyle name="Currency0 5 9 3" xfId="7191"/>
    <cellStyle name="Currency0 5 9 4" xfId="1704"/>
    <cellStyle name="Date" xfId="4"/>
    <cellStyle name="Date 2" xfId="35"/>
    <cellStyle name="Date 2 10" xfId="562"/>
    <cellStyle name="Date 2 11" xfId="743"/>
    <cellStyle name="Date 2 12" xfId="737"/>
    <cellStyle name="Date 2 13" xfId="630"/>
    <cellStyle name="Date 2 14" xfId="696"/>
    <cellStyle name="Date 2 15" xfId="775"/>
    <cellStyle name="Date 2 16" xfId="682"/>
    <cellStyle name="Date 2 17" xfId="579"/>
    <cellStyle name="Date 2 18" xfId="633"/>
    <cellStyle name="Date 2 19" xfId="531"/>
    <cellStyle name="Date 2 2" xfId="208"/>
    <cellStyle name="Date 2 20" xfId="542"/>
    <cellStyle name="Date 2 21" xfId="623"/>
    <cellStyle name="Date 2 22" xfId="214"/>
    <cellStyle name="Date 2 23" xfId="716"/>
    <cellStyle name="Date 2 24" xfId="816"/>
    <cellStyle name="Date 2 25" xfId="714"/>
    <cellStyle name="Date 2 26" xfId="824"/>
    <cellStyle name="Date 2 27" xfId="862"/>
    <cellStyle name="Date 2 28" xfId="848"/>
    <cellStyle name="Date 2 29" xfId="2622"/>
    <cellStyle name="Date 2 3" xfId="297"/>
    <cellStyle name="Date 2 30" xfId="7056"/>
    <cellStyle name="Date 2 30 2" xfId="7790"/>
    <cellStyle name="Date 2 4" xfId="233"/>
    <cellStyle name="Date 2 5" xfId="205"/>
    <cellStyle name="Date 2 6" xfId="645"/>
    <cellStyle name="Date 2 7" xfId="650"/>
    <cellStyle name="Date 2 8" xfId="252"/>
    <cellStyle name="Date 2 9" xfId="627"/>
    <cellStyle name="Date 3" xfId="123"/>
    <cellStyle name="Date 3 10" xfId="550"/>
    <cellStyle name="Date 3 11" xfId="535"/>
    <cellStyle name="Date 3 12" xfId="608"/>
    <cellStyle name="Date 3 13" xfId="580"/>
    <cellStyle name="Date 3 14" xfId="549"/>
    <cellStyle name="Date 3 15" xfId="581"/>
    <cellStyle name="Date 3 16" xfId="237"/>
    <cellStyle name="Date 3 17" xfId="557"/>
    <cellStyle name="Date 3 18" xfId="598"/>
    <cellStyle name="Date 3 19" xfId="591"/>
    <cellStyle name="Date 3 2" xfId="263"/>
    <cellStyle name="Date 3 20" xfId="681"/>
    <cellStyle name="Date 3 21" xfId="722"/>
    <cellStyle name="Date 3 22" xfId="290"/>
    <cellStyle name="Date 3 23" xfId="711"/>
    <cellStyle name="Date 3 24" xfId="611"/>
    <cellStyle name="Date 3 25" xfId="221"/>
    <cellStyle name="Date 3 26" xfId="834"/>
    <cellStyle name="Date 3 27" xfId="833"/>
    <cellStyle name="Date 3 28" xfId="860"/>
    <cellStyle name="Date 3 29" xfId="2118"/>
    <cellStyle name="Date 3 3" xfId="230"/>
    <cellStyle name="Date 3 30" xfId="7063"/>
    <cellStyle name="Date 3 30 2" xfId="7797"/>
    <cellStyle name="Date 3 4" xfId="620"/>
    <cellStyle name="Date 3 5" xfId="654"/>
    <cellStyle name="Date 3 6" xfId="539"/>
    <cellStyle name="Date 3 7" xfId="593"/>
    <cellStyle name="Date 3 8" xfId="658"/>
    <cellStyle name="Date 3 9" xfId="602"/>
    <cellStyle name="Date 4" xfId="873"/>
    <cellStyle name="Date 4 10" xfId="1920"/>
    <cellStyle name="Date 4 10 2" xfId="1297"/>
    <cellStyle name="Date 4 10 3" xfId="4147"/>
    <cellStyle name="Date 4 10 4" xfId="3617"/>
    <cellStyle name="Date 4 10 5" xfId="4512"/>
    <cellStyle name="Date 4 10 6" xfId="5089"/>
    <cellStyle name="Date 4 10 7" xfId="5600"/>
    <cellStyle name="Date 4 10 8" xfId="6070"/>
    <cellStyle name="Date 4 10 9" xfId="7109"/>
    <cellStyle name="Date 4 11" xfId="1881"/>
    <cellStyle name="Date 4 11 2" xfId="3712"/>
    <cellStyle name="Date 4 11 3" xfId="4349"/>
    <cellStyle name="Date 4 11 4" xfId="2476"/>
    <cellStyle name="Date 4 11 5" xfId="2932"/>
    <cellStyle name="Date 4 11 6" xfId="4683"/>
    <cellStyle name="Date 4 11 7" xfId="5261"/>
    <cellStyle name="Date 4 11 8" xfId="5755"/>
    <cellStyle name="Date 4 11 9" xfId="7466"/>
    <cellStyle name="Date 4 12" xfId="1478"/>
    <cellStyle name="Date 4 12 2" xfId="3466"/>
    <cellStyle name="Date 4 12 3" xfId="1410"/>
    <cellStyle name="Date 4 12 4" xfId="2544"/>
    <cellStyle name="Date 4 12 5" xfId="4282"/>
    <cellStyle name="Date 4 12 6" xfId="2531"/>
    <cellStyle name="Date 4 12 7" xfId="4907"/>
    <cellStyle name="Date 4 12 8" xfId="5460"/>
    <cellStyle name="Date 4 12 9" xfId="7332"/>
    <cellStyle name="Date 4 13" xfId="1296"/>
    <cellStyle name="Date 4 13 2" xfId="3376"/>
    <cellStyle name="Date 4 13 3" xfId="4219"/>
    <cellStyle name="Date 4 13 4" xfId="3282"/>
    <cellStyle name="Date 4 13 5" xfId="4085"/>
    <cellStyle name="Date 4 13 6" xfId="4070"/>
    <cellStyle name="Date 4 13 7" xfId="2621"/>
    <cellStyle name="Date 4 13 8" xfId="3173"/>
    <cellStyle name="Date 4 13 9" xfId="7286"/>
    <cellStyle name="Date 4 14" xfId="2069"/>
    <cellStyle name="Date 4 14 2" xfId="3804"/>
    <cellStyle name="Date 4 14 3" xfId="4447"/>
    <cellStyle name="Date 4 14 4" xfId="4995"/>
    <cellStyle name="Date 4 14 5" xfId="5517"/>
    <cellStyle name="Date 4 14 6" xfId="6001"/>
    <cellStyle name="Date 4 14 7" xfId="6428"/>
    <cellStyle name="Date 4 14 8" xfId="6792"/>
    <cellStyle name="Date 4 14 9" xfId="7526"/>
    <cellStyle name="Date 4 15" xfId="1521"/>
    <cellStyle name="Date 4 15 2" xfId="3488"/>
    <cellStyle name="Date 4 15 3" xfId="3151"/>
    <cellStyle name="Date 4 15 4" xfId="4841"/>
    <cellStyle name="Date 4 15 5" xfId="5404"/>
    <cellStyle name="Date 4 15 6" xfId="5893"/>
    <cellStyle name="Date 4 15 7" xfId="6330"/>
    <cellStyle name="Date 4 15 8" xfId="6707"/>
    <cellStyle name="Date 4 15 9" xfId="7344"/>
    <cellStyle name="Date 4 16" xfId="1952"/>
    <cellStyle name="Date 4 16 2" xfId="3741"/>
    <cellStyle name="Date 4 16 3" xfId="4384"/>
    <cellStyle name="Date 4 16 4" xfId="4936"/>
    <cellStyle name="Date 4 16 5" xfId="5462"/>
    <cellStyle name="Date 4 16 6" xfId="5947"/>
    <cellStyle name="Date 4 16 7" xfId="6381"/>
    <cellStyle name="Date 4 16 8" xfId="6748"/>
    <cellStyle name="Date 4 16 9" xfId="7482"/>
    <cellStyle name="Date 4 17" xfId="1455"/>
    <cellStyle name="Date 4 17 2" xfId="3456"/>
    <cellStyle name="Date 4 17 3" xfId="2758"/>
    <cellStyle name="Date 4 17 4" xfId="3510"/>
    <cellStyle name="Date 4 17 5" xfId="2870"/>
    <cellStyle name="Date 4 17 6" xfId="3492"/>
    <cellStyle name="Date 4 17 7" xfId="3241"/>
    <cellStyle name="Date 4 17 8" xfId="4440"/>
    <cellStyle name="Date 4 17 9" xfId="7328"/>
    <cellStyle name="Date 4 18" xfId="2431"/>
    <cellStyle name="Date 4 18 2" xfId="3995"/>
    <cellStyle name="Date 4 18 3" xfId="4626"/>
    <cellStyle name="Date 4 18 4" xfId="5168"/>
    <cellStyle name="Date 4 18 5" xfId="5671"/>
    <cellStyle name="Date 4 18 6" xfId="6132"/>
    <cellStyle name="Date 4 18 7" xfId="6539"/>
    <cellStyle name="Date 4 18 8" xfId="6880"/>
    <cellStyle name="Date 4 18 9" xfId="7614"/>
    <cellStyle name="Date 4 19" xfId="1363"/>
    <cellStyle name="Date 4 19 2" xfId="3407"/>
    <cellStyle name="Date 4 19 3" xfId="3200"/>
    <cellStyle name="Date 4 19 4" xfId="4313"/>
    <cellStyle name="Date 4 19 5" xfId="1311"/>
    <cellStyle name="Date 4 19 6" xfId="4305"/>
    <cellStyle name="Date 4 19 7" xfId="2521"/>
    <cellStyle name="Date 4 19 8" xfId="1447"/>
    <cellStyle name="Date 4 19 9" xfId="7302"/>
    <cellStyle name="Date 4 2" xfId="1006"/>
    <cellStyle name="Date 4 2 10" xfId="1680"/>
    <cellStyle name="Date 4 2 11" xfId="1712"/>
    <cellStyle name="Date 4 2 12" xfId="1571"/>
    <cellStyle name="Date 4 2 13" xfId="1636"/>
    <cellStyle name="Date 4 2 14" xfId="2067"/>
    <cellStyle name="Date 4 2 15" xfId="1355"/>
    <cellStyle name="Date 4 2 16" xfId="1255"/>
    <cellStyle name="Date 4 2 17" xfId="1883"/>
    <cellStyle name="Date 4 2 18" xfId="1171"/>
    <cellStyle name="Date 4 2 19" xfId="2225"/>
    <cellStyle name="Date 4 2 2" xfId="1023"/>
    <cellStyle name="Date 4 2 2 10" xfId="2804"/>
    <cellStyle name="Date 4 2 2 10 2" xfId="4163"/>
    <cellStyle name="Date 4 2 2 10 3" xfId="4796"/>
    <cellStyle name="Date 4 2 2 10 4" xfId="5332"/>
    <cellStyle name="Date 4 2 2 10 5" xfId="5822"/>
    <cellStyle name="Date 4 2 2 10 6" xfId="6263"/>
    <cellStyle name="Date 4 2 2 10 7" xfId="6648"/>
    <cellStyle name="Date 4 2 2 10 8" xfId="6977"/>
    <cellStyle name="Date 4 2 2 10 9" xfId="7711"/>
    <cellStyle name="Date 4 2 2 11" xfId="2884"/>
    <cellStyle name="Date 4 2 2 11 2" xfId="4199"/>
    <cellStyle name="Date 4 2 2 11 3" xfId="4828"/>
    <cellStyle name="Date 4 2 2 11 4" xfId="5363"/>
    <cellStyle name="Date 4 2 2 11 5" xfId="5852"/>
    <cellStyle name="Date 4 2 2 11 6" xfId="6290"/>
    <cellStyle name="Date 4 2 2 11 7" xfId="6672"/>
    <cellStyle name="Date 4 2 2 11 8" xfId="6995"/>
    <cellStyle name="Date 4 2 2 11 9" xfId="7729"/>
    <cellStyle name="Date 4 2 2 12" xfId="2960"/>
    <cellStyle name="Date 4 2 2 12 2" xfId="4232"/>
    <cellStyle name="Date 4 2 2 12 3" xfId="4860"/>
    <cellStyle name="Date 4 2 2 12 4" xfId="5391"/>
    <cellStyle name="Date 4 2 2 12 5" xfId="5880"/>
    <cellStyle name="Date 4 2 2 12 6" xfId="6317"/>
    <cellStyle name="Date 4 2 2 12 7" xfId="6694"/>
    <cellStyle name="Date 4 2 2 12 8" xfId="7011"/>
    <cellStyle name="Date 4 2 2 12 9" xfId="7745"/>
    <cellStyle name="Date 4 2 2 13" xfId="3038"/>
    <cellStyle name="Date 4 2 2 13 2" xfId="4262"/>
    <cellStyle name="Date 4 2 2 13 3" xfId="4886"/>
    <cellStyle name="Date 4 2 2 13 4" xfId="5415"/>
    <cellStyle name="Date 4 2 2 13 5" xfId="5902"/>
    <cellStyle name="Date 4 2 2 13 6" xfId="6339"/>
    <cellStyle name="Date 4 2 2 13 7" xfId="6714"/>
    <cellStyle name="Date 4 2 2 13 8" xfId="7026"/>
    <cellStyle name="Date 4 2 2 13 9" xfId="7760"/>
    <cellStyle name="Date 4 2 2 14" xfId="3118"/>
    <cellStyle name="Date 4 2 2 14 2" xfId="4291"/>
    <cellStyle name="Date 4 2 2 14 3" xfId="4911"/>
    <cellStyle name="Date 4 2 2 14 4" xfId="5440"/>
    <cellStyle name="Date 4 2 2 14 5" xfId="5926"/>
    <cellStyle name="Date 4 2 2 14 6" xfId="6361"/>
    <cellStyle name="Date 4 2 2 14 7" xfId="6731"/>
    <cellStyle name="Date 4 2 2 14 8" xfId="7041"/>
    <cellStyle name="Date 4 2 2 14 9" xfId="7775"/>
    <cellStyle name="Date 4 2 2 15" xfId="3228"/>
    <cellStyle name="Date 4 2 2 16" xfId="3989"/>
    <cellStyle name="Date 4 2 2 17" xfId="3903"/>
    <cellStyle name="Date 4 2 2 18" xfId="4550"/>
    <cellStyle name="Date 4 2 2 19" xfId="3220"/>
    <cellStyle name="Date 4 2 2 2" xfId="2149"/>
    <cellStyle name="Date 4 2 2 2 10" xfId="2821"/>
    <cellStyle name="Date 4 2 2 2 11" xfId="2900"/>
    <cellStyle name="Date 4 2 2 2 12" xfId="2977"/>
    <cellStyle name="Date 4 2 2 2 13" xfId="3054"/>
    <cellStyle name="Date 4 2 2 2 14" xfId="3135"/>
    <cellStyle name="Date 4 2 2 2 15" xfId="3245"/>
    <cellStyle name="Date 4 2 2 2 16" xfId="3861"/>
    <cellStyle name="Date 4 2 2 2 17" xfId="4048"/>
    <cellStyle name="Date 4 2 2 2 18" xfId="4405"/>
    <cellStyle name="Date 4 2 2 2 19" xfId="1783"/>
    <cellStyle name="Date 4 2 2 2 2" xfId="2166"/>
    <cellStyle name="Date 4 2 2 2 20" xfId="2642"/>
    <cellStyle name="Date 4 2 2 2 21" xfId="4361"/>
    <cellStyle name="Date 4 2 2 2 22" xfId="7223"/>
    <cellStyle name="Date 4 2 2 2 3" xfId="2248"/>
    <cellStyle name="Date 4 2 2 2 4" xfId="2333"/>
    <cellStyle name="Date 4 2 2 2 5" xfId="2411"/>
    <cellStyle name="Date 4 2 2 2 6" xfId="2496"/>
    <cellStyle name="Date 4 2 2 2 7" xfId="2583"/>
    <cellStyle name="Date 4 2 2 2 8" xfId="2663"/>
    <cellStyle name="Date 4 2 2 2 9" xfId="2743"/>
    <cellStyle name="Date 4 2 2 20" xfId="4574"/>
    <cellStyle name="Date 4 2 2 21" xfId="5159"/>
    <cellStyle name="Date 4 2 2 22" xfId="7206"/>
    <cellStyle name="Date 4 2 2 3" xfId="2232"/>
    <cellStyle name="Date 4 2 2 3 2" xfId="3685"/>
    <cellStyle name="Date 4 2 2 3 3" xfId="4325"/>
    <cellStyle name="Date 4 2 2 3 4" xfId="2788"/>
    <cellStyle name="Date 4 2 2 3 5" xfId="1651"/>
    <cellStyle name="Date 4 2 2 3 6" xfId="3265"/>
    <cellStyle name="Date 4 2 2 3 7" xfId="3644"/>
    <cellStyle name="Date 4 2 2 3 8" xfId="5025"/>
    <cellStyle name="Date 4 2 2 3 9" xfId="7447"/>
    <cellStyle name="Date 4 2 2 4" xfId="2316"/>
    <cellStyle name="Date 4 2 2 4 2" xfId="3920"/>
    <cellStyle name="Date 4 2 2 4 3" xfId="4555"/>
    <cellStyle name="Date 4 2 2 4 4" xfId="5098"/>
    <cellStyle name="Date 4 2 2 4 5" xfId="5609"/>
    <cellStyle name="Date 4 2 2 4 6" xfId="6078"/>
    <cellStyle name="Date 4 2 2 4 7" xfId="6490"/>
    <cellStyle name="Date 4 2 2 4 8" xfId="6842"/>
    <cellStyle name="Date 4 2 2 4 9" xfId="7576"/>
    <cellStyle name="Date 4 2 2 5" xfId="2394"/>
    <cellStyle name="Date 4 2 2 5 2" xfId="3968"/>
    <cellStyle name="Date 4 2 2 5 3" xfId="4600"/>
    <cellStyle name="Date 4 2 2 5 4" xfId="5140"/>
    <cellStyle name="Date 4 2 2 5 5" xfId="5649"/>
    <cellStyle name="Date 4 2 2 5 6" xfId="6111"/>
    <cellStyle name="Date 4 2 2 5 7" xfId="6521"/>
    <cellStyle name="Date 4 2 2 5 8" xfId="6865"/>
    <cellStyle name="Date 4 2 2 5 9" xfId="7599"/>
    <cellStyle name="Date 4 2 2 6" xfId="2479"/>
    <cellStyle name="Date 4 2 2 6 2" xfId="4014"/>
    <cellStyle name="Date 4 2 2 6 3" xfId="4645"/>
    <cellStyle name="Date 4 2 2 6 4" xfId="5190"/>
    <cellStyle name="Date 4 2 2 6 5" xfId="5690"/>
    <cellStyle name="Date 4 2 2 6 6" xfId="6148"/>
    <cellStyle name="Date 4 2 2 6 7" xfId="6555"/>
    <cellStyle name="Date 4 2 2 6 8" xfId="6893"/>
    <cellStyle name="Date 4 2 2 6 9" xfId="7627"/>
    <cellStyle name="Date 4 2 2 7" xfId="2566"/>
    <cellStyle name="Date 4 2 2 7 2" xfId="4051"/>
    <cellStyle name="Date 4 2 2 7 3" xfId="4686"/>
    <cellStyle name="Date 4 2 2 7 4" xfId="5225"/>
    <cellStyle name="Date 4 2 2 7 5" xfId="5723"/>
    <cellStyle name="Date 4 2 2 7 6" xfId="6176"/>
    <cellStyle name="Date 4 2 2 7 7" xfId="6576"/>
    <cellStyle name="Date 4 2 2 7 8" xfId="6911"/>
    <cellStyle name="Date 4 2 2 7 9" xfId="7645"/>
    <cellStyle name="Date 4 2 2 8" xfId="2646"/>
    <cellStyle name="Date 4 2 2 8 2" xfId="4092"/>
    <cellStyle name="Date 4 2 2 8 3" xfId="4723"/>
    <cellStyle name="Date 4 2 2 8 4" xfId="5264"/>
    <cellStyle name="Date 4 2 2 8 5" xfId="5758"/>
    <cellStyle name="Date 4 2 2 8 6" xfId="6208"/>
    <cellStyle name="Date 4 2 2 8 7" xfId="6601"/>
    <cellStyle name="Date 4 2 2 8 8" xfId="6934"/>
    <cellStyle name="Date 4 2 2 8 9" xfId="7668"/>
    <cellStyle name="Date 4 2 2 9" xfId="2726"/>
    <cellStyle name="Date 4 2 2 9 2" xfId="4129"/>
    <cellStyle name="Date 4 2 2 9 3" xfId="4760"/>
    <cellStyle name="Date 4 2 2 9 4" xfId="5299"/>
    <cellStyle name="Date 4 2 2 9 5" xfId="5790"/>
    <cellStyle name="Date 4 2 2 9 6" xfId="6235"/>
    <cellStyle name="Date 4 2 2 9 7" xfId="6624"/>
    <cellStyle name="Date 4 2 2 9 8" xfId="6956"/>
    <cellStyle name="Date 4 2 2 9 9" xfId="7690"/>
    <cellStyle name="Date 4 2 20" xfId="1968"/>
    <cellStyle name="Date 4 2 21" xfId="1291"/>
    <cellStyle name="Date 4 2 22" xfId="2273"/>
    <cellStyle name="Date 4 2 23" xfId="4875"/>
    <cellStyle name="Date 4 2 24" xfId="5430"/>
    <cellStyle name="Date 4 2 25" xfId="5917"/>
    <cellStyle name="Date 4 2 26" xfId="6353"/>
    <cellStyle name="Date 4 2 27" xfId="6727"/>
    <cellStyle name="Date 4 2 28" xfId="7085"/>
    <cellStyle name="Date 4 2 3" xfId="1069"/>
    <cellStyle name="Date 4 2 4" xfId="975"/>
    <cellStyle name="Date 4 2 5" xfId="927"/>
    <cellStyle name="Date 4 2 6" xfId="890"/>
    <cellStyle name="Date 4 2 7" xfId="908"/>
    <cellStyle name="Date 4 2 8" xfId="1347"/>
    <cellStyle name="Date 4 2 9" xfId="1627"/>
    <cellStyle name="Date 4 20" xfId="1600"/>
    <cellStyle name="Date 4 20 2" xfId="3528"/>
    <cellStyle name="Date 4 20 3" xfId="2852"/>
    <cellStyle name="Date 4 20 4" xfId="2936"/>
    <cellStyle name="Date 4 20 5" xfId="1139"/>
    <cellStyle name="Date 4 20 6" xfId="4552"/>
    <cellStyle name="Date 4 20 7" xfId="5012"/>
    <cellStyle name="Date 4 20 8" xfId="5532"/>
    <cellStyle name="Date 4 20 9" xfId="7367"/>
    <cellStyle name="Date 4 21" xfId="1481"/>
    <cellStyle name="Date 4 21 2" xfId="3468"/>
    <cellStyle name="Date 4 21 3" xfId="1967"/>
    <cellStyle name="Date 4 21 4" xfId="4066"/>
    <cellStyle name="Date 4 21 5" xfId="4590"/>
    <cellStyle name="Date 4 21 6" xfId="5252"/>
    <cellStyle name="Date 4 21 7" xfId="5747"/>
    <cellStyle name="Date 4 21 8" xfId="6198"/>
    <cellStyle name="Date 4 21 9" xfId="7334"/>
    <cellStyle name="Date 4 22" xfId="2092"/>
    <cellStyle name="Date 4 22 2" xfId="3811"/>
    <cellStyle name="Date 4 22 3" xfId="4454"/>
    <cellStyle name="Date 4 22 4" xfId="5001"/>
    <cellStyle name="Date 4 22 5" xfId="5523"/>
    <cellStyle name="Date 4 22 6" xfId="6007"/>
    <cellStyle name="Date 4 22 7" xfId="6434"/>
    <cellStyle name="Date 4 22 8" xfId="6797"/>
    <cellStyle name="Date 4 22 9" xfId="7531"/>
    <cellStyle name="Date 4 23" xfId="1548"/>
    <cellStyle name="Date 4 23 2" xfId="7804"/>
    <cellStyle name="Date 4 24" xfId="3642"/>
    <cellStyle name="Date 4 25" xfId="4184"/>
    <cellStyle name="Date 4 26" xfId="3945"/>
    <cellStyle name="Date 4 27" xfId="4383"/>
    <cellStyle name="Date 4 28" xfId="5213"/>
    <cellStyle name="Date 4 29" xfId="5713"/>
    <cellStyle name="Date 4 3" xfId="1038"/>
    <cellStyle name="Date 4 30" xfId="7070"/>
    <cellStyle name="Date 4 4" xfId="1053"/>
    <cellStyle name="Date 4 5" xfId="937"/>
    <cellStyle name="Date 4 5 10" xfId="1769"/>
    <cellStyle name="Date 4 5 11" xfId="1265"/>
    <cellStyle name="Date 4 5 12" xfId="2202"/>
    <cellStyle name="Date 4 5 13" xfId="1278"/>
    <cellStyle name="Date 4 5 14" xfId="1244"/>
    <cellStyle name="Date 4 5 15" xfId="2223"/>
    <cellStyle name="Date 4 5 16" xfId="3178"/>
    <cellStyle name="Date 4 5 17" xfId="2510"/>
    <cellStyle name="Date 4 5 18" xfId="5185"/>
    <cellStyle name="Date 4 5 19" xfId="5685"/>
    <cellStyle name="Date 4 5 2" xfId="2029"/>
    <cellStyle name="Date 4 5 2 10" xfId="1430"/>
    <cellStyle name="Date 4 5 2 10 2" xfId="3442"/>
    <cellStyle name="Date 4 5 2 10 3" xfId="2715"/>
    <cellStyle name="Date 4 5 2 10 4" xfId="4542"/>
    <cellStyle name="Date 4 5 2 10 5" xfId="5351"/>
    <cellStyle name="Date 4 5 2 10 6" xfId="5841"/>
    <cellStyle name="Date 4 5 2 10 7" xfId="6280"/>
    <cellStyle name="Date 4 5 2 10 8" xfId="6663"/>
    <cellStyle name="Date 4 5 2 10 9" xfId="7320"/>
    <cellStyle name="Date 4 5 2 11" xfId="2078"/>
    <cellStyle name="Date 4 5 2 11 2" xfId="3807"/>
    <cellStyle name="Date 4 5 2 11 3" xfId="4450"/>
    <cellStyle name="Date 4 5 2 11 4" xfId="4998"/>
    <cellStyle name="Date 4 5 2 11 5" xfId="5520"/>
    <cellStyle name="Date 4 5 2 11 6" xfId="6004"/>
    <cellStyle name="Date 4 5 2 11 7" xfId="6431"/>
    <cellStyle name="Date 4 5 2 11 8" xfId="6794"/>
    <cellStyle name="Date 4 5 2 11 9" xfId="7528"/>
    <cellStyle name="Date 4 5 2 12" xfId="1727"/>
    <cellStyle name="Date 4 5 2 12 2" xfId="3602"/>
    <cellStyle name="Date 4 5 2 12 3" xfId="1886"/>
    <cellStyle name="Date 4 5 2 12 4" xfId="1417"/>
    <cellStyle name="Date 4 5 2 12 5" xfId="1382"/>
    <cellStyle name="Date 4 5 2 12 6" xfId="4379"/>
    <cellStyle name="Date 4 5 2 12 7" xfId="3192"/>
    <cellStyle name="Date 4 5 2 12 8" xfId="2006"/>
    <cellStyle name="Date 4 5 2 12 9" xfId="7411"/>
    <cellStyle name="Date 4 5 2 13" xfId="1707"/>
    <cellStyle name="Date 4 5 2 13 2" xfId="3587"/>
    <cellStyle name="Date 4 5 2 13 3" xfId="1822"/>
    <cellStyle name="Date 4 5 2 13 4" xfId="2627"/>
    <cellStyle name="Date 4 5 2 13 5" xfId="4009"/>
    <cellStyle name="Date 4 5 2 13 6" xfId="5166"/>
    <cellStyle name="Date 4 5 2 13 7" xfId="5669"/>
    <cellStyle name="Date 4 5 2 13 8" xfId="6130"/>
    <cellStyle name="Date 4 5 2 13 9" xfId="7400"/>
    <cellStyle name="Date 4 5 2 14" xfId="1960"/>
    <cellStyle name="Date 4 5 2 14 2" xfId="3745"/>
    <cellStyle name="Date 4 5 2 14 3" xfId="4389"/>
    <cellStyle name="Date 4 5 2 14 4" xfId="4940"/>
    <cellStyle name="Date 4 5 2 14 5" xfId="5466"/>
    <cellStyle name="Date 4 5 2 14 6" xfId="5951"/>
    <cellStyle name="Date 4 5 2 14 7" xfId="6385"/>
    <cellStyle name="Date 4 5 2 14 8" xfId="6752"/>
    <cellStyle name="Date 4 5 2 14 9" xfId="7486"/>
    <cellStyle name="Date 4 5 2 15" xfId="3176"/>
    <cellStyle name="Date 4 5 2 16" xfId="2293"/>
    <cellStyle name="Date 4 5 2 17" xfId="1693"/>
    <cellStyle name="Date 4 5 2 18" xfId="3221"/>
    <cellStyle name="Date 4 5 2 19" xfId="4743"/>
    <cellStyle name="Date 4 5 2 2" xfId="2088"/>
    <cellStyle name="Date 4 5 2 2 2" xfId="3781"/>
    <cellStyle name="Date 4 5 2 2 3" xfId="4425"/>
    <cellStyle name="Date 4 5 2 2 4" xfId="4973"/>
    <cellStyle name="Date 4 5 2 2 5" xfId="5495"/>
    <cellStyle name="Date 4 5 2 2 6" xfId="5979"/>
    <cellStyle name="Date 4 5 2 2 7" xfId="6408"/>
    <cellStyle name="Date 4 5 2 2 8" xfId="6772"/>
    <cellStyle name="Date 4 5 2 2 9" xfId="7506"/>
    <cellStyle name="Date 4 5 2 20" xfId="5317"/>
    <cellStyle name="Date 4 5 2 21" xfId="5808"/>
    <cellStyle name="Date 4 5 2 22" xfId="7166"/>
    <cellStyle name="Date 4 5 2 3" xfId="1457"/>
    <cellStyle name="Date 4 5 2 3 2" xfId="3457"/>
    <cellStyle name="Date 4 5 2 3 3" xfId="1572"/>
    <cellStyle name="Date 4 5 2 3 4" xfId="3593"/>
    <cellStyle name="Date 4 5 2 3 5" xfId="2767"/>
    <cellStyle name="Date 4 5 2 3 6" xfId="1743"/>
    <cellStyle name="Date 4 5 2 3 7" xfId="4213"/>
    <cellStyle name="Date 4 5 2 3 8" xfId="4740"/>
    <cellStyle name="Date 4 5 2 3 9" xfId="7329"/>
    <cellStyle name="Date 4 5 2 4" xfId="1709"/>
    <cellStyle name="Date 4 5 2 4 2" xfId="3589"/>
    <cellStyle name="Date 4 5 2 4 3" xfId="1341"/>
    <cellStyle name="Date 4 5 2 4 4" xfId="1458"/>
    <cellStyle name="Date 4 5 2 4 5" xfId="1476"/>
    <cellStyle name="Date 4 5 2 4 6" xfId="3080"/>
    <cellStyle name="Date 4 5 2 4 7" xfId="4151"/>
    <cellStyle name="Date 4 5 2 4 8" xfId="3849"/>
    <cellStyle name="Date 4 5 2 4 9" xfId="7402"/>
    <cellStyle name="Date 4 5 2 5" xfId="2100"/>
    <cellStyle name="Date 4 5 2 5 2" xfId="3814"/>
    <cellStyle name="Date 4 5 2 5 3" xfId="4457"/>
    <cellStyle name="Date 4 5 2 5 4" xfId="5004"/>
    <cellStyle name="Date 4 5 2 5 5" xfId="5524"/>
    <cellStyle name="Date 4 5 2 5 6" xfId="6008"/>
    <cellStyle name="Date 4 5 2 5 7" xfId="6435"/>
    <cellStyle name="Date 4 5 2 5 8" xfId="6798"/>
    <cellStyle name="Date 4 5 2 5 9" xfId="7532"/>
    <cellStyle name="Date 4 5 2 6" xfId="1367"/>
    <cellStyle name="Date 4 5 2 6 2" xfId="3410"/>
    <cellStyle name="Date 4 5 2 6 3" xfId="3387"/>
    <cellStyle name="Date 4 5 2 6 4" xfId="4395"/>
    <cellStyle name="Date 4 5 2 6 5" xfId="2198"/>
    <cellStyle name="Date 4 5 2 6 6" xfId="4776"/>
    <cellStyle name="Date 4 5 2 6 7" xfId="3723"/>
    <cellStyle name="Date 4 5 2 6 8" xfId="3796"/>
    <cellStyle name="Date 4 5 2 6 9" xfId="7303"/>
    <cellStyle name="Date 4 5 2 7" xfId="1977"/>
    <cellStyle name="Date 4 5 2 7 2" xfId="3756"/>
    <cellStyle name="Date 4 5 2 7 3" xfId="4400"/>
    <cellStyle name="Date 4 5 2 7 4" xfId="4950"/>
    <cellStyle name="Date 4 5 2 7 5" xfId="5476"/>
    <cellStyle name="Date 4 5 2 7 6" xfId="5960"/>
    <cellStyle name="Date 4 5 2 7 7" xfId="6394"/>
    <cellStyle name="Date 4 5 2 7 8" xfId="6758"/>
    <cellStyle name="Date 4 5 2 7 9" xfId="7492"/>
    <cellStyle name="Date 4 5 2 8" xfId="1748"/>
    <cellStyle name="Date 4 5 2 8 2" xfId="3616"/>
    <cellStyle name="Date 4 5 2 8 3" xfId="2787"/>
    <cellStyle name="Date 4 5 2 8 4" xfId="2562"/>
    <cellStyle name="Date 4 5 2 8 5" xfId="2557"/>
    <cellStyle name="Date 4 5 2 8 6" xfId="2846"/>
    <cellStyle name="Date 4 5 2 8 7" xfId="3132"/>
    <cellStyle name="Date 4 5 2 8 8" xfId="4744"/>
    <cellStyle name="Date 4 5 2 8 9" xfId="7417"/>
    <cellStyle name="Date 4 5 2 9" xfId="1964"/>
    <cellStyle name="Date 4 5 2 9 2" xfId="3748"/>
    <cellStyle name="Date 4 5 2 9 3" xfId="4392"/>
    <cellStyle name="Date 4 5 2 9 4" xfId="4943"/>
    <cellStyle name="Date 4 5 2 9 5" xfId="5469"/>
    <cellStyle name="Date 4 5 2 9 6" xfId="5954"/>
    <cellStyle name="Date 4 5 2 9 7" xfId="6388"/>
    <cellStyle name="Date 4 5 2 9 8" xfId="6754"/>
    <cellStyle name="Date 4 5 2 9 9" xfId="7488"/>
    <cellStyle name="Date 4 5 20" xfId="6143"/>
    <cellStyle name="Date 4 5 21" xfId="6550"/>
    <cellStyle name="Date 4 5 22" xfId="7121"/>
    <cellStyle name="Date 4 5 23" xfId="1445"/>
    <cellStyle name="Date 4 5 3" xfId="1671"/>
    <cellStyle name="Date 4 5 4" xfId="1745"/>
    <cellStyle name="Date 4 5 5" xfId="2077"/>
    <cellStyle name="Date 4 5 6" xfId="1666"/>
    <cellStyle name="Date 4 5 7" xfId="1315"/>
    <cellStyle name="Date 4 5 8" xfId="1871"/>
    <cellStyle name="Date 4 5 9" xfId="1843"/>
    <cellStyle name="Date 4 6" xfId="940"/>
    <cellStyle name="Date 4 6 2" xfId="3452"/>
    <cellStyle name="Date 4 6 3" xfId="7168"/>
    <cellStyle name="Date 4 6 4" xfId="1449"/>
    <cellStyle name="Date 4 7" xfId="923"/>
    <cellStyle name="Date 4 7 2" xfId="3409"/>
    <cellStyle name="Date 4 7 3" xfId="7155"/>
    <cellStyle name="Date 4 7 4" xfId="1366"/>
    <cellStyle name="Date 4 8" xfId="1086"/>
    <cellStyle name="Date 4 8 2" xfId="3711"/>
    <cellStyle name="Date 4 8 3" xfId="7238"/>
    <cellStyle name="Date 4 8 4" xfId="1880"/>
    <cellStyle name="Date 4 9" xfId="964"/>
    <cellStyle name="Date 4 9 2" xfId="3520"/>
    <cellStyle name="Date 4 9 3" xfId="7184"/>
    <cellStyle name="Date 4 9 4" xfId="1588"/>
    <cellStyle name="Date 5" xfId="881"/>
    <cellStyle name="Date 5 10" xfId="1864"/>
    <cellStyle name="Date 5 10 2" xfId="2602"/>
    <cellStyle name="Date 5 10 3" xfId="3545"/>
    <cellStyle name="Date 5 10 4" xfId="2617"/>
    <cellStyle name="Date 5 10 5" xfId="2141"/>
    <cellStyle name="Date 5 10 6" xfId="3102"/>
    <cellStyle name="Date 5 10 7" xfId="4037"/>
    <cellStyle name="Date 5 10 8" xfId="4344"/>
    <cellStyle name="Date 5 10 9" xfId="7108"/>
    <cellStyle name="Date 5 11" xfId="1668"/>
    <cellStyle name="Date 5 11 2" xfId="3567"/>
    <cellStyle name="Date 5 11 3" xfId="2068"/>
    <cellStyle name="Date 5 11 4" xfId="2513"/>
    <cellStyle name="Date 5 11 5" xfId="3051"/>
    <cellStyle name="Date 5 11 6" xfId="4149"/>
    <cellStyle name="Date 5 11 7" xfId="4502"/>
    <cellStyle name="Date 5 11 8" xfId="1974"/>
    <cellStyle name="Date 5 11 9" xfId="7389"/>
    <cellStyle name="Date 5 12" xfId="1854"/>
    <cellStyle name="Date 5 12 2" xfId="3682"/>
    <cellStyle name="Date 5 12 3" xfId="4322"/>
    <cellStyle name="Date 5 12 4" xfId="1989"/>
    <cellStyle name="Date 5 12 5" xfId="2837"/>
    <cellStyle name="Date 5 12 6" xfId="2713"/>
    <cellStyle name="Date 5 12 7" xfId="2596"/>
    <cellStyle name="Date 5 12 8" xfId="3530"/>
    <cellStyle name="Date 5 12 9" xfId="7444"/>
    <cellStyle name="Date 5 13" xfId="1197"/>
    <cellStyle name="Date 5 13 2" xfId="3318"/>
    <cellStyle name="Date 5 13 3" xfId="2855"/>
    <cellStyle name="Date 5 13 4" xfId="1208"/>
    <cellStyle name="Date 5 13 5" xfId="2628"/>
    <cellStyle name="Date 5 13 6" xfId="3109"/>
    <cellStyle name="Date 5 13 7" xfId="3211"/>
    <cellStyle name="Date 5 13 8" xfId="4587"/>
    <cellStyle name="Date 5 13 9" xfId="7251"/>
    <cellStyle name="Date 5 14" xfId="1222"/>
    <cellStyle name="Date 5 14 2" xfId="3332"/>
    <cellStyle name="Date 5 14 3" xfId="2196"/>
    <cellStyle name="Date 5 14 4" xfId="4569"/>
    <cellStyle name="Date 5 14 5" xfId="5154"/>
    <cellStyle name="Date 5 14 6" xfId="5662"/>
    <cellStyle name="Date 5 14 7" xfId="6124"/>
    <cellStyle name="Date 5 14 8" xfId="6534"/>
    <cellStyle name="Date 5 14 9" xfId="7262"/>
    <cellStyle name="Date 5 15" xfId="1618"/>
    <cellStyle name="Date 5 15 2" xfId="3540"/>
    <cellStyle name="Date 5 15 3" xfId="2086"/>
    <cellStyle name="Date 5 15 4" xfId="2011"/>
    <cellStyle name="Date 5 15 5" xfId="2613"/>
    <cellStyle name="Date 5 15 6" xfId="4536"/>
    <cellStyle name="Date 5 15 7" xfId="5350"/>
    <cellStyle name="Date 5 15 8" xfId="5840"/>
    <cellStyle name="Date 5 15 9" xfId="7375"/>
    <cellStyle name="Date 5 16" xfId="1563"/>
    <cellStyle name="Date 5 16 2" xfId="3508"/>
    <cellStyle name="Date 5 16 3" xfId="1403"/>
    <cellStyle name="Date 5 16 4" xfId="3984"/>
    <cellStyle name="Date 5 16 5" xfId="4620"/>
    <cellStyle name="Date 5 16 6" xfId="5209"/>
    <cellStyle name="Date 5 16 7" xfId="5709"/>
    <cellStyle name="Date 5 16 8" xfId="6165"/>
    <cellStyle name="Date 5 16 9" xfId="7358"/>
    <cellStyle name="Date 5 17" xfId="1679"/>
    <cellStyle name="Date 5 17 2" xfId="3573"/>
    <cellStyle name="Date 5 17 3" xfId="2926"/>
    <cellStyle name="Date 5 17 4" xfId="4187"/>
    <cellStyle name="Date 5 17 5" xfId="3161"/>
    <cellStyle name="Date 5 17 6" xfId="2511"/>
    <cellStyle name="Date 5 17 7" xfId="2113"/>
    <cellStyle name="Date 5 17 8" xfId="4963"/>
    <cellStyle name="Date 5 17 9" xfId="7393"/>
    <cellStyle name="Date 5 18" xfId="1398"/>
    <cellStyle name="Date 5 18 2" xfId="3424"/>
    <cellStyle name="Date 5 18 3" xfId="4006"/>
    <cellStyle name="Date 5 18 4" xfId="4124"/>
    <cellStyle name="Date 5 18 5" xfId="1907"/>
    <cellStyle name="Date 5 18 6" xfId="5055"/>
    <cellStyle name="Date 5 18 7" xfId="5569"/>
    <cellStyle name="Date 5 18 8" xfId="6043"/>
    <cellStyle name="Date 5 18 9" xfId="7309"/>
    <cellStyle name="Date 5 19" xfId="1939"/>
    <cellStyle name="Date 5 19 2" xfId="3736"/>
    <cellStyle name="Date 5 19 3" xfId="4377"/>
    <cellStyle name="Date 5 19 4" xfId="3225"/>
    <cellStyle name="Date 5 19 5" xfId="4678"/>
    <cellStyle name="Date 5 19 6" xfId="4041"/>
    <cellStyle name="Date 5 19 7" xfId="4668"/>
    <cellStyle name="Date 5 19 8" xfId="5248"/>
    <cellStyle name="Date 5 19 9" xfId="7479"/>
    <cellStyle name="Date 5 2" xfId="1014"/>
    <cellStyle name="Date 5 2 10" xfId="1509"/>
    <cellStyle name="Date 5 2 11" xfId="1658"/>
    <cellStyle name="Date 5 2 12" xfId="2114"/>
    <cellStyle name="Date 5 2 13" xfId="2288"/>
    <cellStyle name="Date 5 2 14" xfId="1575"/>
    <cellStyle name="Date 5 2 15" xfId="1832"/>
    <cellStyle name="Date 5 2 16" xfId="2211"/>
    <cellStyle name="Date 5 2 17" xfId="1716"/>
    <cellStyle name="Date 5 2 18" xfId="1464"/>
    <cellStyle name="Date 5 2 19" xfId="1812"/>
    <cellStyle name="Date 5 2 2" xfId="1031"/>
    <cellStyle name="Date 5 2 2 10" xfId="2812"/>
    <cellStyle name="Date 5 2 2 10 2" xfId="4171"/>
    <cellStyle name="Date 5 2 2 10 3" xfId="4804"/>
    <cellStyle name="Date 5 2 2 10 4" xfId="5340"/>
    <cellStyle name="Date 5 2 2 10 5" xfId="5830"/>
    <cellStyle name="Date 5 2 2 10 6" xfId="6271"/>
    <cellStyle name="Date 5 2 2 10 7" xfId="6656"/>
    <cellStyle name="Date 5 2 2 10 8" xfId="6985"/>
    <cellStyle name="Date 5 2 2 10 9" xfId="7719"/>
    <cellStyle name="Date 5 2 2 11" xfId="2892"/>
    <cellStyle name="Date 5 2 2 11 2" xfId="4207"/>
    <cellStyle name="Date 5 2 2 11 3" xfId="4836"/>
    <cellStyle name="Date 5 2 2 11 4" xfId="5371"/>
    <cellStyle name="Date 5 2 2 11 5" xfId="5860"/>
    <cellStyle name="Date 5 2 2 11 6" xfId="6298"/>
    <cellStyle name="Date 5 2 2 11 7" xfId="6680"/>
    <cellStyle name="Date 5 2 2 11 8" xfId="7003"/>
    <cellStyle name="Date 5 2 2 11 9" xfId="7737"/>
    <cellStyle name="Date 5 2 2 12" xfId="2968"/>
    <cellStyle name="Date 5 2 2 12 2" xfId="4240"/>
    <cellStyle name="Date 5 2 2 12 3" xfId="4868"/>
    <cellStyle name="Date 5 2 2 12 4" xfId="5399"/>
    <cellStyle name="Date 5 2 2 12 5" xfId="5888"/>
    <cellStyle name="Date 5 2 2 12 6" xfId="6325"/>
    <cellStyle name="Date 5 2 2 12 7" xfId="6702"/>
    <cellStyle name="Date 5 2 2 12 8" xfId="7019"/>
    <cellStyle name="Date 5 2 2 12 9" xfId="7753"/>
    <cellStyle name="Date 5 2 2 13" xfId="3046"/>
    <cellStyle name="Date 5 2 2 13 2" xfId="4270"/>
    <cellStyle name="Date 5 2 2 13 3" xfId="4894"/>
    <cellStyle name="Date 5 2 2 13 4" xfId="5423"/>
    <cellStyle name="Date 5 2 2 13 5" xfId="5910"/>
    <cellStyle name="Date 5 2 2 13 6" xfId="6347"/>
    <cellStyle name="Date 5 2 2 13 7" xfId="6722"/>
    <cellStyle name="Date 5 2 2 13 8" xfId="7034"/>
    <cellStyle name="Date 5 2 2 13 9" xfId="7768"/>
    <cellStyle name="Date 5 2 2 14" xfId="3126"/>
    <cellStyle name="Date 5 2 2 14 2" xfId="4299"/>
    <cellStyle name="Date 5 2 2 14 3" xfId="4919"/>
    <cellStyle name="Date 5 2 2 14 4" xfId="5448"/>
    <cellStyle name="Date 5 2 2 14 5" xfId="5934"/>
    <cellStyle name="Date 5 2 2 14 6" xfId="6369"/>
    <cellStyle name="Date 5 2 2 14 7" xfId="6739"/>
    <cellStyle name="Date 5 2 2 14 8" xfId="7049"/>
    <cellStyle name="Date 5 2 2 14 9" xfId="7783"/>
    <cellStyle name="Date 5 2 2 15" xfId="3236"/>
    <cellStyle name="Date 5 2 2 16" xfId="4183"/>
    <cellStyle name="Date 5 2 2 17" xfId="4255"/>
    <cellStyle name="Date 5 2 2 18" xfId="3449"/>
    <cellStyle name="Date 5 2 2 19" xfId="1334"/>
    <cellStyle name="Date 5 2 2 2" xfId="2157"/>
    <cellStyle name="Date 5 2 2 2 10" xfId="2829"/>
    <cellStyle name="Date 5 2 2 2 11" xfId="2908"/>
    <cellStyle name="Date 5 2 2 2 12" xfId="2985"/>
    <cellStyle name="Date 5 2 2 2 13" xfId="3062"/>
    <cellStyle name="Date 5 2 2 2 14" xfId="3143"/>
    <cellStyle name="Date 5 2 2 2 15" xfId="3253"/>
    <cellStyle name="Date 5 2 2 2 16" xfId="3709"/>
    <cellStyle name="Date 5 2 2 2 17" xfId="1922"/>
    <cellStyle name="Date 5 2 2 2 18" xfId="1893"/>
    <cellStyle name="Date 5 2 2 2 19" xfId="4247"/>
    <cellStyle name="Date 5 2 2 2 2" xfId="2174"/>
    <cellStyle name="Date 5 2 2 2 20" xfId="4492"/>
    <cellStyle name="Date 5 2 2 2 21" xfId="5068"/>
    <cellStyle name="Date 5 2 2 2 22" xfId="7231"/>
    <cellStyle name="Date 5 2 2 2 3" xfId="2256"/>
    <cellStyle name="Date 5 2 2 2 4" xfId="2341"/>
    <cellStyle name="Date 5 2 2 2 5" xfId="2419"/>
    <cellStyle name="Date 5 2 2 2 6" xfId="2504"/>
    <cellStyle name="Date 5 2 2 2 7" xfId="2591"/>
    <cellStyle name="Date 5 2 2 2 8" xfId="2671"/>
    <cellStyle name="Date 5 2 2 2 9" xfId="2751"/>
    <cellStyle name="Date 5 2 2 20" xfId="3839"/>
    <cellStyle name="Date 5 2 2 21" xfId="1917"/>
    <cellStyle name="Date 5 2 2 22" xfId="7214"/>
    <cellStyle name="Date 5 2 2 3" xfId="2240"/>
    <cellStyle name="Date 5 2 2 3 2" xfId="3693"/>
    <cellStyle name="Date 5 2 2 3 3" xfId="4333"/>
    <cellStyle name="Date 5 2 2 3 4" xfId="2002"/>
    <cellStyle name="Date 5 2 2 3 5" xfId="3650"/>
    <cellStyle name="Date 5 2 2 3 6" xfId="1288"/>
    <cellStyle name="Date 5 2 2 3 7" xfId="4366"/>
    <cellStyle name="Date 5 2 2 3 8" xfId="5172"/>
    <cellStyle name="Date 5 2 2 3 9" xfId="7455"/>
    <cellStyle name="Date 5 2 2 4" xfId="2324"/>
    <cellStyle name="Date 5 2 2 4 2" xfId="3928"/>
    <cellStyle name="Date 5 2 2 4 3" xfId="4563"/>
    <cellStyle name="Date 5 2 2 4 4" xfId="5106"/>
    <cellStyle name="Date 5 2 2 4 5" xfId="5617"/>
    <cellStyle name="Date 5 2 2 4 6" xfId="6086"/>
    <cellStyle name="Date 5 2 2 4 7" xfId="6498"/>
    <cellStyle name="Date 5 2 2 4 8" xfId="6850"/>
    <cellStyle name="Date 5 2 2 4 9" xfId="7584"/>
    <cellStyle name="Date 5 2 2 5" xfId="2402"/>
    <cellStyle name="Date 5 2 2 5 2" xfId="3976"/>
    <cellStyle name="Date 5 2 2 5 3" xfId="4608"/>
    <cellStyle name="Date 5 2 2 5 4" xfId="5148"/>
    <cellStyle name="Date 5 2 2 5 5" xfId="5657"/>
    <cellStyle name="Date 5 2 2 5 6" xfId="6119"/>
    <cellStyle name="Date 5 2 2 5 7" xfId="6529"/>
    <cellStyle name="Date 5 2 2 5 8" xfId="6873"/>
    <cellStyle name="Date 5 2 2 5 9" xfId="7607"/>
    <cellStyle name="Date 5 2 2 6" xfId="2487"/>
    <cellStyle name="Date 5 2 2 6 2" xfId="4022"/>
    <cellStyle name="Date 5 2 2 6 3" xfId="4653"/>
    <cellStyle name="Date 5 2 2 6 4" xfId="5198"/>
    <cellStyle name="Date 5 2 2 6 5" xfId="5698"/>
    <cellStyle name="Date 5 2 2 6 6" xfId="6156"/>
    <cellStyle name="Date 5 2 2 6 7" xfId="6563"/>
    <cellStyle name="Date 5 2 2 6 8" xfId="6901"/>
    <cellStyle name="Date 5 2 2 6 9" xfId="7635"/>
    <cellStyle name="Date 5 2 2 7" xfId="2574"/>
    <cellStyle name="Date 5 2 2 7 2" xfId="4059"/>
    <cellStyle name="Date 5 2 2 7 3" xfId="4694"/>
    <cellStyle name="Date 5 2 2 7 4" xfId="5233"/>
    <cellStyle name="Date 5 2 2 7 5" xfId="5731"/>
    <cellStyle name="Date 5 2 2 7 6" xfId="6184"/>
    <cellStyle name="Date 5 2 2 7 7" xfId="6584"/>
    <cellStyle name="Date 5 2 2 7 8" xfId="6919"/>
    <cellStyle name="Date 5 2 2 7 9" xfId="7653"/>
    <cellStyle name="Date 5 2 2 8" xfId="2654"/>
    <cellStyle name="Date 5 2 2 8 2" xfId="4100"/>
    <cellStyle name="Date 5 2 2 8 3" xfId="4731"/>
    <cellStyle name="Date 5 2 2 8 4" xfId="5272"/>
    <cellStyle name="Date 5 2 2 8 5" xfId="5766"/>
    <cellStyle name="Date 5 2 2 8 6" xfId="6216"/>
    <cellStyle name="Date 5 2 2 8 7" xfId="6609"/>
    <cellStyle name="Date 5 2 2 8 8" xfId="6942"/>
    <cellStyle name="Date 5 2 2 8 9" xfId="7676"/>
    <cellStyle name="Date 5 2 2 9" xfId="2734"/>
    <cellStyle name="Date 5 2 2 9 2" xfId="4137"/>
    <cellStyle name="Date 5 2 2 9 3" xfId="4768"/>
    <cellStyle name="Date 5 2 2 9 4" xfId="5307"/>
    <cellStyle name="Date 5 2 2 9 5" xfId="5798"/>
    <cellStyle name="Date 5 2 2 9 6" xfId="6243"/>
    <cellStyle name="Date 5 2 2 9 7" xfId="6632"/>
    <cellStyle name="Date 5 2 2 9 8" xfId="6964"/>
    <cellStyle name="Date 5 2 2 9 9" xfId="7698"/>
    <cellStyle name="Date 5 2 20" xfId="1628"/>
    <cellStyle name="Date 5 2 21" xfId="1460"/>
    <cellStyle name="Date 5 2 22" xfId="1132"/>
    <cellStyle name="Date 5 2 23" xfId="4537"/>
    <cellStyle name="Date 5 2 24" xfId="5080"/>
    <cellStyle name="Date 5 2 25" xfId="5591"/>
    <cellStyle name="Date 5 2 26" xfId="6062"/>
    <cellStyle name="Date 5 2 27" xfId="6476"/>
    <cellStyle name="Date 5 2 28" xfId="7093"/>
    <cellStyle name="Date 5 2 3" xfId="1077"/>
    <cellStyle name="Date 5 2 4" xfId="999"/>
    <cellStyle name="Date 5 2 5" xfId="1089"/>
    <cellStyle name="Date 5 2 6" xfId="944"/>
    <cellStyle name="Date 5 2 7" xfId="984"/>
    <cellStyle name="Date 5 2 8" xfId="1696"/>
    <cellStyle name="Date 5 2 9" xfId="1703"/>
    <cellStyle name="Date 5 20" xfId="2009"/>
    <cellStyle name="Date 5 20 2" xfId="3772"/>
    <cellStyle name="Date 5 20 3" xfId="4413"/>
    <cellStyle name="Date 5 20 4" xfId="4964"/>
    <cellStyle name="Date 5 20 5" xfId="5487"/>
    <cellStyle name="Date 5 20 6" xfId="5971"/>
    <cellStyle name="Date 5 20 7" xfId="6401"/>
    <cellStyle name="Date 5 20 8" xfId="6765"/>
    <cellStyle name="Date 5 20 9" xfId="7499"/>
    <cellStyle name="Date 5 21" xfId="1214"/>
    <cellStyle name="Date 5 21 2" xfId="3326"/>
    <cellStyle name="Date 5 21 3" xfId="1453"/>
    <cellStyle name="Date 5 21 4" xfId="3152"/>
    <cellStyle name="Date 5 21 5" xfId="4402"/>
    <cellStyle name="Date 5 21 6" xfId="5218"/>
    <cellStyle name="Date 5 21 7" xfId="5718"/>
    <cellStyle name="Date 5 21 8" xfId="6171"/>
    <cellStyle name="Date 5 21 9" xfId="7258"/>
    <cellStyle name="Date 5 22" xfId="2261"/>
    <cellStyle name="Date 5 22 2" xfId="3889"/>
    <cellStyle name="Date 5 22 3" xfId="4529"/>
    <cellStyle name="Date 5 22 4" xfId="5070"/>
    <cellStyle name="Date 5 22 5" xfId="5582"/>
    <cellStyle name="Date 5 22 6" xfId="6053"/>
    <cellStyle name="Date 5 22 7" xfId="6467"/>
    <cellStyle name="Date 5 22 8" xfId="6825"/>
    <cellStyle name="Date 5 22 9" xfId="7559"/>
    <cellStyle name="Date 5 23" xfId="1213"/>
    <cellStyle name="Date 5 23 2" xfId="7812"/>
    <cellStyle name="Date 5 24" xfId="3293"/>
    <cellStyle name="Date 5 25" xfId="3069"/>
    <cellStyle name="Date 5 26" xfId="1442"/>
    <cellStyle name="Date 5 27" xfId="2390"/>
    <cellStyle name="Date 5 28" xfId="1312"/>
    <cellStyle name="Date 5 29" xfId="3210"/>
    <cellStyle name="Date 5 3" xfId="1046"/>
    <cellStyle name="Date 5 30" xfId="7078"/>
    <cellStyle name="Date 5 4" xfId="1061"/>
    <cellStyle name="Date 5 5" xfId="939"/>
    <cellStyle name="Date 5 5 10" xfId="1317"/>
    <cellStyle name="Date 5 5 11" xfId="1771"/>
    <cellStyle name="Date 5 5 12" xfId="2471"/>
    <cellStyle name="Date 5 5 13" xfId="2514"/>
    <cellStyle name="Date 5 5 14" xfId="2381"/>
    <cellStyle name="Date 5 5 15" xfId="1610"/>
    <cellStyle name="Date 5 5 16" xfId="3345"/>
    <cellStyle name="Date 5 5 17" xfId="4641"/>
    <cellStyle name="Date 5 5 18" xfId="5210"/>
    <cellStyle name="Date 5 5 19" xfId="5710"/>
    <cellStyle name="Date 5 5 2" xfId="2037"/>
    <cellStyle name="Date 5 5 2 10" xfId="2055"/>
    <cellStyle name="Date 5 5 2 10 2" xfId="3798"/>
    <cellStyle name="Date 5 5 2 10 3" xfId="4442"/>
    <cellStyle name="Date 5 5 2 10 4" xfId="4989"/>
    <cellStyle name="Date 5 5 2 10 5" xfId="5511"/>
    <cellStyle name="Date 5 5 2 10 6" xfId="5995"/>
    <cellStyle name="Date 5 5 2 10 7" xfId="6424"/>
    <cellStyle name="Date 5 5 2 10 8" xfId="6788"/>
    <cellStyle name="Date 5 5 2 10 9" xfId="7522"/>
    <cellStyle name="Date 5 5 2 11" xfId="2346"/>
    <cellStyle name="Date 5 5 2 11 2" xfId="3944"/>
    <cellStyle name="Date 5 5 2 11 3" xfId="4580"/>
    <cellStyle name="Date 5 5 2 11 4" xfId="5120"/>
    <cellStyle name="Date 5 5 2 11 5" xfId="5630"/>
    <cellStyle name="Date 5 5 2 11 6" xfId="6095"/>
    <cellStyle name="Date 5 5 2 11 7" xfId="6505"/>
    <cellStyle name="Date 5 5 2 11 8" xfId="6855"/>
    <cellStyle name="Date 5 5 2 11 9" xfId="7589"/>
    <cellStyle name="Date 5 5 2 12" xfId="1591"/>
    <cellStyle name="Date 5 5 2 12 2" xfId="3522"/>
    <cellStyle name="Date 5 5 2 12 3" xfId="2128"/>
    <cellStyle name="Date 5 5 2 12 4" xfId="4196"/>
    <cellStyle name="Date 5 5 2 12 5" xfId="4748"/>
    <cellStyle name="Date 5 5 2 12 6" xfId="5321"/>
    <cellStyle name="Date 5 5 2 12 7" xfId="5811"/>
    <cellStyle name="Date 5 5 2 12 8" xfId="6254"/>
    <cellStyle name="Date 5 5 2 12 9" xfId="7363"/>
    <cellStyle name="Date 5 5 2 13" xfId="1134"/>
    <cellStyle name="Date 5 5 2 13 2" xfId="3083"/>
    <cellStyle name="Date 5 5 2 13 3" xfId="3222"/>
    <cellStyle name="Date 5 5 2 13 4" xfId="3638"/>
    <cellStyle name="Date 5 5 2 13 5" xfId="3986"/>
    <cellStyle name="Date 5 5 2 13 6" xfId="2779"/>
    <cellStyle name="Date 5 5 2 13 7" xfId="2943"/>
    <cellStyle name="Date 5 5 2 13 8" xfId="2347"/>
    <cellStyle name="Date 5 5 2 13 9" xfId="7106"/>
    <cellStyle name="Date 5 5 2 14" xfId="2066"/>
    <cellStyle name="Date 5 5 2 14 2" xfId="3802"/>
    <cellStyle name="Date 5 5 2 14 3" xfId="4446"/>
    <cellStyle name="Date 5 5 2 14 4" xfId="4993"/>
    <cellStyle name="Date 5 5 2 14 5" xfId="5515"/>
    <cellStyle name="Date 5 5 2 14 6" xfId="5999"/>
    <cellStyle name="Date 5 5 2 14 7" xfId="6427"/>
    <cellStyle name="Date 5 5 2 14 8" xfId="6791"/>
    <cellStyle name="Date 5 5 2 14 9" xfId="7525"/>
    <cellStyle name="Date 5 5 2 15" xfId="3177"/>
    <cellStyle name="Date 5 5 2 16" xfId="1323"/>
    <cellStyle name="Date 5 5 2 17" xfId="2616"/>
    <cellStyle name="Date 5 5 2 18" xfId="3762"/>
    <cellStyle name="Date 5 5 2 19" xfId="4527"/>
    <cellStyle name="Date 5 5 2 2" xfId="2090"/>
    <cellStyle name="Date 5 5 2 2 2" xfId="3789"/>
    <cellStyle name="Date 5 5 2 2 3" xfId="4433"/>
    <cellStyle name="Date 5 5 2 2 4" xfId="4981"/>
    <cellStyle name="Date 5 5 2 2 5" xfId="5503"/>
    <cellStyle name="Date 5 5 2 2 6" xfId="5987"/>
    <cellStyle name="Date 5 5 2 2 7" xfId="6416"/>
    <cellStyle name="Date 5 5 2 2 8" xfId="6780"/>
    <cellStyle name="Date 5 5 2 2 9" xfId="7514"/>
    <cellStyle name="Date 5 5 2 20" xfId="5118"/>
    <cellStyle name="Date 5 5 2 21" xfId="5628"/>
    <cellStyle name="Date 5 5 2 22" xfId="7167"/>
    <cellStyle name="Date 5 5 2 3" xfId="1994"/>
    <cellStyle name="Date 5 5 2 3 2" xfId="3764"/>
    <cellStyle name="Date 5 5 2 3 3" xfId="4407"/>
    <cellStyle name="Date 5 5 2 3 4" xfId="4956"/>
    <cellStyle name="Date 5 5 2 3 5" xfId="5481"/>
    <cellStyle name="Date 5 5 2 3 6" xfId="5965"/>
    <cellStyle name="Date 5 5 2 3 7" xfId="6397"/>
    <cellStyle name="Date 5 5 2 3 8" xfId="6761"/>
    <cellStyle name="Date 5 5 2 3 9" xfId="7495"/>
    <cellStyle name="Date 5 5 2 4" xfId="1699"/>
    <cellStyle name="Date 5 5 2 4 2" xfId="3584"/>
    <cellStyle name="Date 5 5 2 4 3" xfId="1647"/>
    <cellStyle name="Date 5 5 2 4 4" xfId="2043"/>
    <cellStyle name="Date 5 5 2 4 5" xfId="4367"/>
    <cellStyle name="Date 5 5 2 4 6" xfId="2848"/>
    <cellStyle name="Date 5 5 2 4 7" xfId="1796"/>
    <cellStyle name="Date 5 5 2 4 8" xfId="1941"/>
    <cellStyle name="Date 5 5 2 4 9" xfId="7399"/>
    <cellStyle name="Date 5 5 2 5" xfId="1889"/>
    <cellStyle name="Date 5 5 2 5 2" xfId="3717"/>
    <cellStyle name="Date 5 5 2 5 3" xfId="4354"/>
    <cellStyle name="Date 5 5 2 5 4" xfId="4179"/>
    <cellStyle name="Date 5 5 2 5 5" xfId="2722"/>
    <cellStyle name="Date 5 5 2 5 6" xfId="4076"/>
    <cellStyle name="Date 5 5 2 5 7" xfId="2785"/>
    <cellStyle name="Date 5 5 2 5 8" xfId="5014"/>
    <cellStyle name="Date 5 5 2 5 9" xfId="7469"/>
    <cellStyle name="Date 5 5 2 6" xfId="1887"/>
    <cellStyle name="Date 5 5 2 6 2" xfId="3715"/>
    <cellStyle name="Date 5 5 2 6 3" xfId="4352"/>
    <cellStyle name="Date 5 5 2 6 4" xfId="3022"/>
    <cellStyle name="Date 5 5 2 6 5" xfId="4487"/>
    <cellStyle name="Date 5 5 2 6 6" xfId="5064"/>
    <cellStyle name="Date 5 5 2 6 7" xfId="5578"/>
    <cellStyle name="Date 5 5 2 6 8" xfId="6050"/>
    <cellStyle name="Date 5 5 2 6 9" xfId="7467"/>
    <cellStyle name="Date 5 5 2 7" xfId="2219"/>
    <cellStyle name="Date 5 5 2 7 2" xfId="3868"/>
    <cellStyle name="Date 5 5 2 7 3" xfId="4509"/>
    <cellStyle name="Date 5 5 2 7 4" xfId="5052"/>
    <cellStyle name="Date 5 5 2 7 5" xfId="5566"/>
    <cellStyle name="Date 5 5 2 7 6" xfId="6041"/>
    <cellStyle name="Date 5 5 2 7 7" xfId="6461"/>
    <cellStyle name="Date 5 5 2 7 8" xfId="6820"/>
    <cellStyle name="Date 5 5 2 7 9" xfId="7554"/>
    <cellStyle name="Date 5 5 2 8" xfId="2003"/>
    <cellStyle name="Date 5 5 2 8 2" xfId="3769"/>
    <cellStyle name="Date 5 5 2 8 3" xfId="4411"/>
    <cellStyle name="Date 5 5 2 8 4" xfId="4961"/>
    <cellStyle name="Date 5 5 2 8 5" xfId="5485"/>
    <cellStyle name="Date 5 5 2 8 6" xfId="5969"/>
    <cellStyle name="Date 5 5 2 8 7" xfId="6399"/>
    <cellStyle name="Date 5 5 2 8 8" xfId="6763"/>
    <cellStyle name="Date 5 5 2 8 9" xfId="7497"/>
    <cellStyle name="Date 5 5 2 9" xfId="2448"/>
    <cellStyle name="Date 5 5 2 9 2" xfId="4000"/>
    <cellStyle name="Date 5 5 2 9 3" xfId="4632"/>
    <cellStyle name="Date 5 5 2 9 4" xfId="5176"/>
    <cellStyle name="Date 5 5 2 9 5" xfId="5677"/>
    <cellStyle name="Date 5 5 2 9 6" xfId="6136"/>
    <cellStyle name="Date 5 5 2 9 7" xfId="6543"/>
    <cellStyle name="Date 5 5 2 9 8" xfId="6884"/>
    <cellStyle name="Date 5 5 2 9 9" xfId="7618"/>
    <cellStyle name="Date 5 5 20" xfId="6166"/>
    <cellStyle name="Date 5 5 21" xfId="6570"/>
    <cellStyle name="Date 5 5 22" xfId="7129"/>
    <cellStyle name="Date 5 5 23" xfId="1448"/>
    <cellStyle name="Date 5 5 3" xfId="1586"/>
    <cellStyle name="Date 5 5 4" xfId="1137"/>
    <cellStyle name="Date 5 5 5" xfId="1149"/>
    <cellStyle name="Date 5 5 6" xfId="1898"/>
    <cellStyle name="Date 5 5 7" xfId="1319"/>
    <cellStyle name="Date 5 5 8" xfId="1821"/>
    <cellStyle name="Date 5 5 9" xfId="2470"/>
    <cellStyle name="Date 5 6" xfId="902"/>
    <cellStyle name="Date 5 6 2" xfId="3336"/>
    <cellStyle name="Date 5 6 3" xfId="7145"/>
    <cellStyle name="Date 5 6 4" xfId="1229"/>
    <cellStyle name="Date 5 7" xfId="978"/>
    <cellStyle name="Date 5 7 2" xfId="3576"/>
    <cellStyle name="Date 5 7 3" xfId="7190"/>
    <cellStyle name="Date 5 7 4" xfId="1685"/>
    <cellStyle name="Date 5 8" xfId="941"/>
    <cellStyle name="Date 5 8 2" xfId="3455"/>
    <cellStyle name="Date 5 8 3" xfId="7169"/>
    <cellStyle name="Date 5 8 4" xfId="1454"/>
    <cellStyle name="Date 5 9" xfId="898"/>
    <cellStyle name="Date 5 9 2" xfId="3329"/>
    <cellStyle name="Date 5 9 3" xfId="7143"/>
    <cellStyle name="Date 5 9 4" xfId="1218"/>
    <cellStyle name="Explanatory Text 2" xfId="94"/>
    <cellStyle name="Explanatory Text 2 2" xfId="95"/>
    <cellStyle name="Explanatory Text 3" xfId="142"/>
    <cellStyle name="Explanatory Text 4" xfId="354"/>
    <cellStyle name="Explanatory Text 5" xfId="395"/>
    <cellStyle name="Explanatory Text 6" xfId="434"/>
    <cellStyle name="Explanatory Text 7" xfId="466"/>
    <cellStyle name="Explanatory Text 8" xfId="511"/>
    <cellStyle name="Fixed" xfId="5"/>
    <cellStyle name="Fixed 2" xfId="36"/>
    <cellStyle name="Fixed 2 10" xfId="735"/>
    <cellStyle name="Fixed 2 11" xfId="600"/>
    <cellStyle name="Fixed 2 12" xfId="751"/>
    <cellStyle name="Fixed 2 13" xfId="760"/>
    <cellStyle name="Fixed 2 14" xfId="594"/>
    <cellStyle name="Fixed 2 15" xfId="220"/>
    <cellStyle name="Fixed 2 16" xfId="780"/>
    <cellStyle name="Fixed 2 17" xfId="785"/>
    <cellStyle name="Fixed 2 18" xfId="790"/>
    <cellStyle name="Fixed 2 19" xfId="797"/>
    <cellStyle name="Fixed 2 2" xfId="209"/>
    <cellStyle name="Fixed 2 20" xfId="803"/>
    <cellStyle name="Fixed 2 21" xfId="807"/>
    <cellStyle name="Fixed 2 22" xfId="810"/>
    <cellStyle name="Fixed 2 23" xfId="814"/>
    <cellStyle name="Fixed 2 24" xfId="271"/>
    <cellStyle name="Fixed 2 25" xfId="195"/>
    <cellStyle name="Fixed 2 26" xfId="825"/>
    <cellStyle name="Fixed 2 27" xfId="844"/>
    <cellStyle name="Fixed 2 28" xfId="852"/>
    <cellStyle name="Fixed 2 29" xfId="3015"/>
    <cellStyle name="Fixed 2 3" xfId="255"/>
    <cellStyle name="Fixed 2 30" xfId="7057"/>
    <cellStyle name="Fixed 2 30 2" xfId="7791"/>
    <cellStyle name="Fixed 2 4" xfId="674"/>
    <cellStyle name="Fixed 2 5" xfId="684"/>
    <cellStyle name="Fixed 2 6" xfId="695"/>
    <cellStyle name="Fixed 2 7" xfId="707"/>
    <cellStyle name="Fixed 2 8" xfId="718"/>
    <cellStyle name="Fixed 2 9" xfId="727"/>
    <cellStyle name="Fixed 3" xfId="124"/>
    <cellStyle name="Fixed 3 10" xfId="294"/>
    <cellStyle name="Fixed 3 11" xfId="639"/>
    <cellStyle name="Fixed 3 12" xfId="675"/>
    <cellStyle name="Fixed 3 13" xfId="595"/>
    <cellStyle name="Fixed 3 14" xfId="614"/>
    <cellStyle name="Fixed 3 15" xfId="759"/>
    <cellStyle name="Fixed 3 16" xfId="734"/>
    <cellStyle name="Fixed 3 17" xfId="646"/>
    <cellStyle name="Fixed 3 18" xfId="686"/>
    <cellStyle name="Fixed 3 19" xfId="545"/>
    <cellStyle name="Fixed 3 2" xfId="264"/>
    <cellStyle name="Fixed 3 20" xfId="573"/>
    <cellStyle name="Fixed 3 21" xfId="688"/>
    <cellStyle name="Fixed 3 22" xfId="669"/>
    <cellStyle name="Fixed 3 23" xfId="754"/>
    <cellStyle name="Fixed 3 24" xfId="748"/>
    <cellStyle name="Fixed 3 25" xfId="292"/>
    <cellStyle name="Fixed 3 26" xfId="835"/>
    <cellStyle name="Fixed 3 27" xfId="832"/>
    <cellStyle name="Fixed 3 28" xfId="863"/>
    <cellStyle name="Fixed 3 29" xfId="1187"/>
    <cellStyle name="Fixed 3 3" xfId="229"/>
    <cellStyle name="Fixed 3 30" xfId="7064"/>
    <cellStyle name="Fixed 3 30 2" xfId="7798"/>
    <cellStyle name="Fixed 3 4" xfId="596"/>
    <cellStyle name="Fixed 3 5" xfId="553"/>
    <cellStyle name="Fixed 3 6" xfId="563"/>
    <cellStyle name="Fixed 3 7" xfId="664"/>
    <cellStyle name="Fixed 3 8" xfId="648"/>
    <cellStyle name="Fixed 3 9" xfId="541"/>
    <cellStyle name="Fixed 4" xfId="874"/>
    <cellStyle name="Fixed 4 10" xfId="1589"/>
    <cellStyle name="Fixed 4 10 2" xfId="1632"/>
    <cellStyle name="Fixed 4 10 3" xfId="2840"/>
    <cellStyle name="Fixed 4 10 4" xfId="3087"/>
    <cellStyle name="Fixed 4 10 5" xfId="4287"/>
    <cellStyle name="Fixed 4 10 6" xfId="4218"/>
    <cellStyle name="Fixed 4 10 7" xfId="3346"/>
    <cellStyle name="Fixed 4 10 8" xfId="1274"/>
    <cellStyle name="Fixed 4 10 9" xfId="7104"/>
    <cellStyle name="Fixed 4 11" xfId="1895"/>
    <cellStyle name="Fixed 4 11 2" xfId="3719"/>
    <cellStyle name="Fixed 4 11 3" xfId="4357"/>
    <cellStyle name="Fixed 4 11 4" xfId="1894"/>
    <cellStyle name="Fixed 4 11 5" xfId="3910"/>
    <cellStyle name="Fixed 4 11 6" xfId="1185"/>
    <cellStyle name="Fixed 4 11 7" xfId="1599"/>
    <cellStyle name="Fixed 4 11 8" xfId="2181"/>
    <cellStyle name="Fixed 4 11 9" xfId="7471"/>
    <cellStyle name="Fixed 4 12" xfId="1502"/>
    <cellStyle name="Fixed 4 12 2" xfId="3477"/>
    <cellStyle name="Fixed 4 12 3" xfId="3074"/>
    <cellStyle name="Fixed 4 12 4" xfId="4225"/>
    <cellStyle name="Fixed 4 12 5" xfId="4463"/>
    <cellStyle name="Fixed 4 12 6" xfId="5082"/>
    <cellStyle name="Fixed 4 12 7" xfId="5593"/>
    <cellStyle name="Fixed 4 12 8" xfId="6064"/>
    <cellStyle name="Fixed 4 12 9" xfId="7339"/>
    <cellStyle name="Fixed 4 13" xfId="1321"/>
    <cellStyle name="Fixed 4 13 2" xfId="3392"/>
    <cellStyle name="Fixed 4 13 3" xfId="3380"/>
    <cellStyle name="Fixed 4 13 4" xfId="2692"/>
    <cellStyle name="Fixed 4 13 5" xfId="4464"/>
    <cellStyle name="Fixed 4 13 6" xfId="5211"/>
    <cellStyle name="Fixed 4 13 7" xfId="5711"/>
    <cellStyle name="Fixed 4 13 8" xfId="6167"/>
    <cellStyle name="Fixed 4 13 9" xfId="7291"/>
    <cellStyle name="Fixed 4 14" xfId="1202"/>
    <cellStyle name="Fixed 4 14 2" xfId="3320"/>
    <cellStyle name="Fixed 4 14 3" xfId="2842"/>
    <cellStyle name="Fixed 4 14 4" xfId="2857"/>
    <cellStyle name="Fixed 4 14 5" xfId="4900"/>
    <cellStyle name="Fixed 4 14 6" xfId="5454"/>
    <cellStyle name="Fixed 4 14 7" xfId="5940"/>
    <cellStyle name="Fixed 4 14 8" xfId="6375"/>
    <cellStyle name="Fixed 4 14 9" xfId="7253"/>
    <cellStyle name="Fixed 4 15" xfId="2052"/>
    <cellStyle name="Fixed 4 15 2" xfId="3797"/>
    <cellStyle name="Fixed 4 15 3" xfId="4441"/>
    <cellStyle name="Fixed 4 15 4" xfId="4988"/>
    <cellStyle name="Fixed 4 15 5" xfId="5510"/>
    <cellStyle name="Fixed 4 15 6" xfId="5994"/>
    <cellStyle name="Fixed 4 15 7" xfId="6423"/>
    <cellStyle name="Fixed 4 15 8" xfId="6787"/>
    <cellStyle name="Fixed 4 15 9" xfId="7521"/>
    <cellStyle name="Fixed 4 16" xfId="2467"/>
    <cellStyle name="Fixed 4 16 2" xfId="4007"/>
    <cellStyle name="Fixed 4 16 3" xfId="4638"/>
    <cellStyle name="Fixed 4 16 4" xfId="5183"/>
    <cellStyle name="Fixed 4 16 5" xfId="5684"/>
    <cellStyle name="Fixed 4 16 6" xfId="6142"/>
    <cellStyle name="Fixed 4 16 7" xfId="6549"/>
    <cellStyle name="Fixed 4 16 8" xfId="6889"/>
    <cellStyle name="Fixed 4 16 9" xfId="7623"/>
    <cellStyle name="Fixed 4 17" xfId="1722"/>
    <cellStyle name="Fixed 4 17 2" xfId="3598"/>
    <cellStyle name="Fixed 4 17 3" xfId="3160"/>
    <cellStyle name="Fixed 4 17 4" xfId="4082"/>
    <cellStyle name="Fixed 4 17 5" xfId="1913"/>
    <cellStyle name="Fixed 4 17 6" xfId="3098"/>
    <cellStyle name="Fixed 4 17 7" xfId="3901"/>
    <cellStyle name="Fixed 4 17 8" xfId="4311"/>
    <cellStyle name="Fixed 4 17 9" xfId="7408"/>
    <cellStyle name="Fixed 4 18" xfId="2352"/>
    <cellStyle name="Fixed 4 18 2" xfId="3949"/>
    <cellStyle name="Fixed 4 18 3" xfId="4583"/>
    <cellStyle name="Fixed 4 18 4" xfId="5124"/>
    <cellStyle name="Fixed 4 18 5" xfId="5634"/>
    <cellStyle name="Fixed 4 18 6" xfId="6098"/>
    <cellStyle name="Fixed 4 18 7" xfId="6508"/>
    <cellStyle name="Fixed 4 18 8" xfId="6857"/>
    <cellStyle name="Fixed 4 18 9" xfId="7591"/>
    <cellStyle name="Fixed 4 19" xfId="1560"/>
    <cellStyle name="Fixed 4 19 2" xfId="3506"/>
    <cellStyle name="Fixed 4 19 3" xfId="1742"/>
    <cellStyle name="Fixed 4 19 4" xfId="3086"/>
    <cellStyle name="Fixed 4 19 5" xfId="3077"/>
    <cellStyle name="Fixed 4 19 6" xfId="4216"/>
    <cellStyle name="Fixed 4 19 7" xfId="2693"/>
    <cellStyle name="Fixed 4 19 8" xfId="4306"/>
    <cellStyle name="Fixed 4 19 9" xfId="7356"/>
    <cellStyle name="Fixed 4 2" xfId="1007"/>
    <cellStyle name="Fixed 4 2 10" xfId="1849"/>
    <cellStyle name="Fixed 4 2 11" xfId="1156"/>
    <cellStyle name="Fixed 4 2 12" xfId="1515"/>
    <cellStyle name="Fixed 4 2 13" xfId="2388"/>
    <cellStyle name="Fixed 4 2 14" xfId="2277"/>
    <cellStyle name="Fixed 4 2 15" xfId="2280"/>
    <cellStyle name="Fixed 4 2 16" xfId="1875"/>
    <cellStyle name="Fixed 4 2 17" xfId="1729"/>
    <cellStyle name="Fixed 4 2 18" xfId="1303"/>
    <cellStyle name="Fixed 4 2 19" xfId="1793"/>
    <cellStyle name="Fixed 4 2 2" xfId="1024"/>
    <cellStyle name="Fixed 4 2 2 10" xfId="2805"/>
    <cellStyle name="Fixed 4 2 2 10 2" xfId="4164"/>
    <cellStyle name="Fixed 4 2 2 10 3" xfId="4797"/>
    <cellStyle name="Fixed 4 2 2 10 4" xfId="5333"/>
    <cellStyle name="Fixed 4 2 2 10 5" xfId="5823"/>
    <cellStyle name="Fixed 4 2 2 10 6" xfId="6264"/>
    <cellStyle name="Fixed 4 2 2 10 7" xfId="6649"/>
    <cellStyle name="Fixed 4 2 2 10 8" xfId="6978"/>
    <cellStyle name="Fixed 4 2 2 10 9" xfId="7712"/>
    <cellStyle name="Fixed 4 2 2 11" xfId="2885"/>
    <cellStyle name="Fixed 4 2 2 11 2" xfId="4200"/>
    <cellStyle name="Fixed 4 2 2 11 3" xfId="4829"/>
    <cellStyle name="Fixed 4 2 2 11 4" xfId="5364"/>
    <cellStyle name="Fixed 4 2 2 11 5" xfId="5853"/>
    <cellStyle name="Fixed 4 2 2 11 6" xfId="6291"/>
    <cellStyle name="Fixed 4 2 2 11 7" xfId="6673"/>
    <cellStyle name="Fixed 4 2 2 11 8" xfId="6996"/>
    <cellStyle name="Fixed 4 2 2 11 9" xfId="7730"/>
    <cellStyle name="Fixed 4 2 2 12" xfId="2961"/>
    <cellStyle name="Fixed 4 2 2 12 2" xfId="4233"/>
    <cellStyle name="Fixed 4 2 2 12 3" xfId="4861"/>
    <cellStyle name="Fixed 4 2 2 12 4" xfId="5392"/>
    <cellStyle name="Fixed 4 2 2 12 5" xfId="5881"/>
    <cellStyle name="Fixed 4 2 2 12 6" xfId="6318"/>
    <cellStyle name="Fixed 4 2 2 12 7" xfId="6695"/>
    <cellStyle name="Fixed 4 2 2 12 8" xfId="7012"/>
    <cellStyle name="Fixed 4 2 2 12 9" xfId="7746"/>
    <cellStyle name="Fixed 4 2 2 13" xfId="3039"/>
    <cellStyle name="Fixed 4 2 2 13 2" xfId="4263"/>
    <cellStyle name="Fixed 4 2 2 13 3" xfId="4887"/>
    <cellStyle name="Fixed 4 2 2 13 4" xfId="5416"/>
    <cellStyle name="Fixed 4 2 2 13 5" xfId="5903"/>
    <cellStyle name="Fixed 4 2 2 13 6" xfId="6340"/>
    <cellStyle name="Fixed 4 2 2 13 7" xfId="6715"/>
    <cellStyle name="Fixed 4 2 2 13 8" xfId="7027"/>
    <cellStyle name="Fixed 4 2 2 13 9" xfId="7761"/>
    <cellStyle name="Fixed 4 2 2 14" xfId="3119"/>
    <cellStyle name="Fixed 4 2 2 14 2" xfId="4292"/>
    <cellStyle name="Fixed 4 2 2 14 3" xfId="4912"/>
    <cellStyle name="Fixed 4 2 2 14 4" xfId="5441"/>
    <cellStyle name="Fixed 4 2 2 14 5" xfId="5927"/>
    <cellStyle name="Fixed 4 2 2 14 6" xfId="6362"/>
    <cellStyle name="Fixed 4 2 2 14 7" xfId="6732"/>
    <cellStyle name="Fixed 4 2 2 14 8" xfId="7042"/>
    <cellStyle name="Fixed 4 2 2 14 9" xfId="7776"/>
    <cellStyle name="Fixed 4 2 2 15" xfId="3229"/>
    <cellStyle name="Fixed 4 2 2 16" xfId="3939"/>
    <cellStyle name="Fixed 4 2 2 17" xfId="2955"/>
    <cellStyle name="Fixed 4 2 2 18" xfId="2836"/>
    <cellStyle name="Fixed 4 2 2 19" xfId="4619"/>
    <cellStyle name="Fixed 4 2 2 2" xfId="2150"/>
    <cellStyle name="Fixed 4 2 2 2 10" xfId="2822"/>
    <cellStyle name="Fixed 4 2 2 2 11" xfId="2901"/>
    <cellStyle name="Fixed 4 2 2 2 12" xfId="2978"/>
    <cellStyle name="Fixed 4 2 2 2 13" xfId="3055"/>
    <cellStyle name="Fixed 4 2 2 2 14" xfId="3136"/>
    <cellStyle name="Fixed 4 2 2 2 15" xfId="3246"/>
    <cellStyle name="Fixed 4 2 2 2 16" xfId="3826"/>
    <cellStyle name="Fixed 4 2 2 2 17" xfId="1910"/>
    <cellStyle name="Fixed 4 2 2 2 18" xfId="2407"/>
    <cellStyle name="Fixed 4 2 2 2 19" xfId="4613"/>
    <cellStyle name="Fixed 4 2 2 2 2" xfId="2167"/>
    <cellStyle name="Fixed 4 2 2 2 20" xfId="5203"/>
    <cellStyle name="Fixed 4 2 2 2 21" xfId="5703"/>
    <cellStyle name="Fixed 4 2 2 2 22" xfId="7224"/>
    <cellStyle name="Fixed 4 2 2 2 3" xfId="2249"/>
    <cellStyle name="Fixed 4 2 2 2 4" xfId="2334"/>
    <cellStyle name="Fixed 4 2 2 2 5" xfId="2412"/>
    <cellStyle name="Fixed 4 2 2 2 6" xfId="2497"/>
    <cellStyle name="Fixed 4 2 2 2 7" xfId="2584"/>
    <cellStyle name="Fixed 4 2 2 2 8" xfId="2664"/>
    <cellStyle name="Fixed 4 2 2 2 9" xfId="2744"/>
    <cellStyle name="Fixed 4 2 2 20" xfId="5208"/>
    <cellStyle name="Fixed 4 2 2 21" xfId="5708"/>
    <cellStyle name="Fixed 4 2 2 22" xfId="7207"/>
    <cellStyle name="Fixed 4 2 2 3" xfId="2233"/>
    <cellStyle name="Fixed 4 2 2 3 2" xfId="3686"/>
    <cellStyle name="Fixed 4 2 2 3 3" xfId="4326"/>
    <cellStyle name="Fixed 4 2 2 3 4" xfId="3325"/>
    <cellStyle name="Fixed 4 2 2 3 5" xfId="3374"/>
    <cellStyle name="Fixed 4 2 2 3 6" xfId="4468"/>
    <cellStyle name="Fixed 4 2 2 3 7" xfId="5026"/>
    <cellStyle name="Fixed 4 2 2 3 8" xfId="5543"/>
    <cellStyle name="Fixed 4 2 2 3 9" xfId="7448"/>
    <cellStyle name="Fixed 4 2 2 4" xfId="2317"/>
    <cellStyle name="Fixed 4 2 2 4 2" xfId="3921"/>
    <cellStyle name="Fixed 4 2 2 4 3" xfId="4556"/>
    <cellStyle name="Fixed 4 2 2 4 4" xfId="5099"/>
    <cellStyle name="Fixed 4 2 2 4 5" xfId="5610"/>
    <cellStyle name="Fixed 4 2 2 4 6" xfId="6079"/>
    <cellStyle name="Fixed 4 2 2 4 7" xfId="6491"/>
    <cellStyle name="Fixed 4 2 2 4 8" xfId="6843"/>
    <cellStyle name="Fixed 4 2 2 4 9" xfId="7577"/>
    <cellStyle name="Fixed 4 2 2 5" xfId="2395"/>
    <cellStyle name="Fixed 4 2 2 5 2" xfId="3969"/>
    <cellStyle name="Fixed 4 2 2 5 3" xfId="4601"/>
    <cellStyle name="Fixed 4 2 2 5 4" xfId="5141"/>
    <cellStyle name="Fixed 4 2 2 5 5" xfId="5650"/>
    <cellStyle name="Fixed 4 2 2 5 6" xfId="6112"/>
    <cellStyle name="Fixed 4 2 2 5 7" xfId="6522"/>
    <cellStyle name="Fixed 4 2 2 5 8" xfId="6866"/>
    <cellStyle name="Fixed 4 2 2 5 9" xfId="7600"/>
    <cellStyle name="Fixed 4 2 2 6" xfId="2480"/>
    <cellStyle name="Fixed 4 2 2 6 2" xfId="4015"/>
    <cellStyle name="Fixed 4 2 2 6 3" xfId="4646"/>
    <cellStyle name="Fixed 4 2 2 6 4" xfId="5191"/>
    <cellStyle name="Fixed 4 2 2 6 5" xfId="5691"/>
    <cellStyle name="Fixed 4 2 2 6 6" xfId="6149"/>
    <cellStyle name="Fixed 4 2 2 6 7" xfId="6556"/>
    <cellStyle name="Fixed 4 2 2 6 8" xfId="6894"/>
    <cellStyle name="Fixed 4 2 2 6 9" xfId="7628"/>
    <cellStyle name="Fixed 4 2 2 7" xfId="2567"/>
    <cellStyle name="Fixed 4 2 2 7 2" xfId="4052"/>
    <cellStyle name="Fixed 4 2 2 7 3" xfId="4687"/>
    <cellStyle name="Fixed 4 2 2 7 4" xfId="5226"/>
    <cellStyle name="Fixed 4 2 2 7 5" xfId="5724"/>
    <cellStyle name="Fixed 4 2 2 7 6" xfId="6177"/>
    <cellStyle name="Fixed 4 2 2 7 7" xfId="6577"/>
    <cellStyle name="Fixed 4 2 2 7 8" xfId="6912"/>
    <cellStyle name="Fixed 4 2 2 7 9" xfId="7646"/>
    <cellStyle name="Fixed 4 2 2 8" xfId="2647"/>
    <cellStyle name="Fixed 4 2 2 8 2" xfId="4093"/>
    <cellStyle name="Fixed 4 2 2 8 3" xfId="4724"/>
    <cellStyle name="Fixed 4 2 2 8 4" xfId="5265"/>
    <cellStyle name="Fixed 4 2 2 8 5" xfId="5759"/>
    <cellStyle name="Fixed 4 2 2 8 6" xfId="6209"/>
    <cellStyle name="Fixed 4 2 2 8 7" xfId="6602"/>
    <cellStyle name="Fixed 4 2 2 8 8" xfId="6935"/>
    <cellStyle name="Fixed 4 2 2 8 9" xfId="7669"/>
    <cellStyle name="Fixed 4 2 2 9" xfId="2727"/>
    <cellStyle name="Fixed 4 2 2 9 2" xfId="4130"/>
    <cellStyle name="Fixed 4 2 2 9 3" xfId="4761"/>
    <cellStyle name="Fixed 4 2 2 9 4" xfId="5300"/>
    <cellStyle name="Fixed 4 2 2 9 5" xfId="5791"/>
    <cellStyle name="Fixed 4 2 2 9 6" xfId="6236"/>
    <cellStyle name="Fixed 4 2 2 9 7" xfId="6625"/>
    <cellStyle name="Fixed 4 2 2 9 8" xfId="6957"/>
    <cellStyle name="Fixed 4 2 2 9 9" xfId="7691"/>
    <cellStyle name="Fixed 4 2 20" xfId="1264"/>
    <cellStyle name="Fixed 4 2 21" xfId="1353"/>
    <cellStyle name="Fixed 4 2 22" xfId="2429"/>
    <cellStyle name="Fixed 4 2 23" xfId="4844"/>
    <cellStyle name="Fixed 4 2 24" xfId="5407"/>
    <cellStyle name="Fixed 4 2 25" xfId="5896"/>
    <cellStyle name="Fixed 4 2 26" xfId="6333"/>
    <cellStyle name="Fixed 4 2 27" xfId="6710"/>
    <cellStyle name="Fixed 4 2 28" xfId="7086"/>
    <cellStyle name="Fixed 4 2 3" xfId="1070"/>
    <cellStyle name="Fixed 4 2 4" xfId="979"/>
    <cellStyle name="Fixed 4 2 5" xfId="1084"/>
    <cellStyle name="Fixed 4 2 6" xfId="904"/>
    <cellStyle name="Fixed 4 2 7" xfId="983"/>
    <cellStyle name="Fixed 4 2 8" xfId="1945"/>
    <cellStyle name="Fixed 4 2 9" xfId="1778"/>
    <cellStyle name="Fixed 4 20" xfId="1217"/>
    <cellStyle name="Fixed 4 20 2" xfId="3328"/>
    <cellStyle name="Fixed 4 20 3" xfId="1694"/>
    <cellStyle name="Fixed 4 20 4" xfId="4739"/>
    <cellStyle name="Fixed 4 20 5" xfId="5314"/>
    <cellStyle name="Fixed 4 20 6" xfId="5805"/>
    <cellStyle name="Fixed 4 20 7" xfId="6250"/>
    <cellStyle name="Fixed 4 20 8" xfId="6639"/>
    <cellStyle name="Fixed 4 20 9" xfId="7259"/>
    <cellStyle name="Fixed 4 21" xfId="1513"/>
    <cellStyle name="Fixed 4 21 2" xfId="3484"/>
    <cellStyle name="Fixed 4 21 3" xfId="2063"/>
    <cellStyle name="Fixed 4 21 4" xfId="4518"/>
    <cellStyle name="Fixed 4 21 5" xfId="5111"/>
    <cellStyle name="Fixed 4 21 6" xfId="5622"/>
    <cellStyle name="Fixed 4 21 7" xfId="6091"/>
    <cellStyle name="Fixed 4 21 8" xfId="6503"/>
    <cellStyle name="Fixed 4 21 9" xfId="7342"/>
    <cellStyle name="Fixed 4 22" xfId="1766"/>
    <cellStyle name="Fixed 4 22 2" xfId="3626"/>
    <cellStyle name="Fixed 4 22 3" xfId="2768"/>
    <cellStyle name="Fixed 4 22 4" xfId="2463"/>
    <cellStyle name="Fixed 4 22 5" xfId="1958"/>
    <cellStyle name="Fixed 4 22 6" xfId="4351"/>
    <cellStyle name="Fixed 4 22 7" xfId="4710"/>
    <cellStyle name="Fixed 4 22 8" xfId="4526"/>
    <cellStyle name="Fixed 4 22 9" xfId="7423"/>
    <cellStyle name="Fixed 4 23" xfId="2375"/>
    <cellStyle name="Fixed 4 23 2" xfId="7805"/>
    <cellStyle name="Fixed 4 24" xfId="3379"/>
    <cellStyle name="Fixed 4 25" xfId="2614"/>
    <cellStyle name="Fixed 4 26" xfId="3335"/>
    <cellStyle name="Fixed 4 27" xfId="2764"/>
    <cellStyle name="Fixed 4 28" xfId="2915"/>
    <cellStyle name="Fixed 4 29" xfId="3333"/>
    <cellStyle name="Fixed 4 3" xfId="1039"/>
    <cellStyle name="Fixed 4 30" xfId="7071"/>
    <cellStyle name="Fixed 4 4" xfId="1054"/>
    <cellStyle name="Fixed 4 5" xfId="930"/>
    <cellStyle name="Fixed 4 5 10" xfId="1899"/>
    <cellStyle name="Fixed 4 5 11" xfId="2085"/>
    <cellStyle name="Fixed 4 5 12" xfId="1788"/>
    <cellStyle name="Fixed 4 5 13" xfId="1118"/>
    <cellStyle name="Fixed 4 5 14" xfId="2515"/>
    <cellStyle name="Fixed 4 5 15" xfId="1210"/>
    <cellStyle name="Fixed 4 5 16" xfId="3677"/>
    <cellStyle name="Fixed 4 5 17" xfId="3483"/>
    <cellStyle name="Fixed 4 5 18" xfId="3883"/>
    <cellStyle name="Fixed 4 5 19" xfId="4188"/>
    <cellStyle name="Fixed 4 5 2" xfId="2030"/>
    <cellStyle name="Fixed 4 5 2 10" xfId="2059"/>
    <cellStyle name="Fixed 4 5 2 10 2" xfId="3800"/>
    <cellStyle name="Fixed 4 5 2 10 3" xfId="4444"/>
    <cellStyle name="Fixed 4 5 2 10 4" xfId="4991"/>
    <cellStyle name="Fixed 4 5 2 10 5" xfId="5513"/>
    <cellStyle name="Fixed 4 5 2 10 6" xfId="5997"/>
    <cellStyle name="Fixed 4 5 2 10 7" xfId="6425"/>
    <cellStyle name="Fixed 4 5 2 10 8" xfId="6789"/>
    <cellStyle name="Fixed 4 5 2 10 9" xfId="7523"/>
    <cellStyle name="Fixed 4 5 2 11" xfId="1392"/>
    <cellStyle name="Fixed 4 5 2 11 2" xfId="3422"/>
    <cellStyle name="Fixed 4 5 2 11 3" xfId="4212"/>
    <cellStyle name="Fixed 4 5 2 11 4" xfId="3548"/>
    <cellStyle name="Fixed 4 5 2 11 5" xfId="4949"/>
    <cellStyle name="Fixed 4 5 2 11 6" xfId="5475"/>
    <cellStyle name="Fixed 4 5 2 11 7" xfId="5959"/>
    <cellStyle name="Fixed 4 5 2 11 8" xfId="6393"/>
    <cellStyle name="Fixed 4 5 2 11 9" xfId="7308"/>
    <cellStyle name="Fixed 4 5 2 12" xfId="1205"/>
    <cellStyle name="Fixed 4 5 2 12 2" xfId="3322"/>
    <cellStyle name="Fixed 4 5 2 12 3" xfId="3167"/>
    <cellStyle name="Fixed 4 5 2 12 4" xfId="3879"/>
    <cellStyle name="Fixed 4 5 2 12 5" xfId="3163"/>
    <cellStyle name="Fixed 4 5 2 12 6" xfId="2914"/>
    <cellStyle name="Fixed 4 5 2 12 7" xfId="3084"/>
    <cellStyle name="Fixed 4 5 2 12 8" xfId="4257"/>
    <cellStyle name="Fixed 4 5 2 12 9" xfId="7255"/>
    <cellStyle name="Fixed 4 5 2 13" xfId="1501"/>
    <cellStyle name="Fixed 4 5 2 13 2" xfId="3476"/>
    <cellStyle name="Fixed 4 5 2 13 3" xfId="2929"/>
    <cellStyle name="Fixed 4 5 2 13 4" xfId="3803"/>
    <cellStyle name="Fixed 4 5 2 13 5" xfId="1227"/>
    <cellStyle name="Fixed 4 5 2 13 6" xfId="4994"/>
    <cellStyle name="Fixed 4 5 2 13 7" xfId="5516"/>
    <cellStyle name="Fixed 4 5 2 13 8" xfId="6000"/>
    <cellStyle name="Fixed 4 5 2 13 9" xfId="7338"/>
    <cellStyle name="Fixed 4 5 2 14" xfId="2312"/>
    <cellStyle name="Fixed 4 5 2 14 2" xfId="3916"/>
    <cellStyle name="Fixed 4 5 2 14 3" xfId="4551"/>
    <cellStyle name="Fixed 4 5 2 14 4" xfId="5094"/>
    <cellStyle name="Fixed 4 5 2 14 5" xfId="5605"/>
    <cellStyle name="Fixed 4 5 2 14 6" xfId="6075"/>
    <cellStyle name="Fixed 4 5 2 14 7" xfId="6487"/>
    <cellStyle name="Fixed 4 5 2 14 8" xfId="6839"/>
    <cellStyle name="Fixed 4 5 2 14 9" xfId="7573"/>
    <cellStyle name="Fixed 4 5 2 15" xfId="2992"/>
    <cellStyle name="Fixed 4 5 2 16" xfId="1543"/>
    <cellStyle name="Fixed 4 5 2 17" xfId="3106"/>
    <cellStyle name="Fixed 4 5 2 18" xfId="4997"/>
    <cellStyle name="Fixed 4 5 2 19" xfId="5519"/>
    <cellStyle name="Fixed 4 5 2 2" xfId="2083"/>
    <cellStyle name="Fixed 4 5 2 2 2" xfId="3782"/>
    <cellStyle name="Fixed 4 5 2 2 3" xfId="4426"/>
    <cellStyle name="Fixed 4 5 2 2 4" xfId="4974"/>
    <cellStyle name="Fixed 4 5 2 2 5" xfId="5496"/>
    <cellStyle name="Fixed 4 5 2 2 6" xfId="5980"/>
    <cellStyle name="Fixed 4 5 2 2 7" xfId="6409"/>
    <cellStyle name="Fixed 4 5 2 2 8" xfId="6773"/>
    <cellStyle name="Fixed 4 5 2 2 9" xfId="7507"/>
    <cellStyle name="Fixed 4 5 2 20" xfId="6003"/>
    <cellStyle name="Fixed 4 5 2 21" xfId="6430"/>
    <cellStyle name="Fixed 4 5 2 22" xfId="7161"/>
    <cellStyle name="Fixed 4 5 2 3" xfId="1855"/>
    <cellStyle name="Fixed 4 5 2 3 2" xfId="3698"/>
    <cellStyle name="Fixed 4 5 2 3 3" xfId="4338"/>
    <cellStyle name="Fixed 4 5 2 3 4" xfId="1233"/>
    <cellStyle name="Fixed 4 5 2 3 5" xfId="3937"/>
    <cellStyle name="Fixed 4 5 2 3 6" xfId="2996"/>
    <cellStyle name="Fixed 4 5 2 3 7" xfId="4789"/>
    <cellStyle name="Fixed 4 5 2 3 8" xfId="5354"/>
    <cellStyle name="Fixed 4 5 2 3 9" xfId="7460"/>
    <cellStyle name="Fixed 4 5 2 4" xfId="1545"/>
    <cellStyle name="Fixed 4 5 2 4 2" xfId="3498"/>
    <cellStyle name="Fixed 4 5 2 4 3" xfId="1352"/>
    <cellStyle name="Fixed 4 5 2 4 4" xfId="1688"/>
    <cellStyle name="Fixed 4 5 2 4 5" xfId="1654"/>
    <cellStyle name="Fixed 4 5 2 4 6" xfId="4908"/>
    <cellStyle name="Fixed 4 5 2 4 7" xfId="5461"/>
    <cellStyle name="Fixed 4 5 2 4 8" xfId="5946"/>
    <cellStyle name="Fixed 4 5 2 4 9" xfId="7350"/>
    <cellStyle name="Fixed 4 5 2 5" xfId="1937"/>
    <cellStyle name="Fixed 4 5 2 5 2" xfId="3735"/>
    <cellStyle name="Fixed 4 5 2 5 3" xfId="4376"/>
    <cellStyle name="Fixed 4 5 2 5 4" xfId="4280"/>
    <cellStyle name="Fixed 4 5 2 5 5" xfId="3308"/>
    <cellStyle name="Fixed 4 5 2 5 6" xfId="4757"/>
    <cellStyle name="Fixed 4 5 2 5 7" xfId="5329"/>
    <cellStyle name="Fixed 4 5 2 5 8" xfId="5819"/>
    <cellStyle name="Fixed 4 5 2 5 9" xfId="7478"/>
    <cellStyle name="Fixed 4 5 2 6" xfId="1387"/>
    <cellStyle name="Fixed 4 5 2 6 2" xfId="3417"/>
    <cellStyle name="Fixed 4 5 2 6 3" xfId="3878"/>
    <cellStyle name="Fixed 4 5 2 6 4" xfId="4374"/>
    <cellStyle name="Fixed 4 5 2 6 5" xfId="5125"/>
    <cellStyle name="Fixed 4 5 2 6 6" xfId="5635"/>
    <cellStyle name="Fixed 4 5 2 6 7" xfId="6099"/>
    <cellStyle name="Fixed 4 5 2 6 8" xfId="6509"/>
    <cellStyle name="Fixed 4 5 2 6 9" xfId="7305"/>
    <cellStyle name="Fixed 4 5 2 7" xfId="1772"/>
    <cellStyle name="Fixed 4 5 2 7 2" xfId="3630"/>
    <cellStyle name="Fixed 4 5 2 7 3" xfId="2626"/>
    <cellStyle name="Fixed 4 5 2 7 4" xfId="1450"/>
    <cellStyle name="Fixed 4 5 2 7 5" xfId="2714"/>
    <cellStyle name="Fixed 4 5 2 7 6" xfId="4516"/>
    <cellStyle name="Fixed 4 5 2 7 7" xfId="5095"/>
    <cellStyle name="Fixed 4 5 2 7 8" xfId="5606"/>
    <cellStyle name="Fixed 4 5 2 7 9" xfId="7424"/>
    <cellStyle name="Fixed 4 5 2 8" xfId="1595"/>
    <cellStyle name="Fixed 4 5 2 8 2" xfId="3526"/>
    <cellStyle name="Fixed 4 5 2 8 3" xfId="2853"/>
    <cellStyle name="Fixed 4 5 2 8 4" xfId="3206"/>
    <cellStyle name="Fixed 4 5 2 8 5" xfId="4378"/>
    <cellStyle name="Fixed 4 5 2 8 6" xfId="3550"/>
    <cellStyle name="Fixed 4 5 2 8 7" xfId="2451"/>
    <cellStyle name="Fixed 4 5 2 8 8" xfId="4658"/>
    <cellStyle name="Fixed 4 5 2 8 9" xfId="7366"/>
    <cellStyle name="Fixed 4 5 2 9" xfId="1411"/>
    <cellStyle name="Fixed 4 5 2 9 2" xfId="3429"/>
    <cellStyle name="Fixed 4 5 2 9 3" xfId="3726"/>
    <cellStyle name="Fixed 4 5 2 9 4" xfId="4778"/>
    <cellStyle name="Fixed 4 5 2 9 5" xfId="2619"/>
    <cellStyle name="Fixed 4 5 2 9 6" xfId="5287"/>
    <cellStyle name="Fixed 4 5 2 9 7" xfId="5779"/>
    <cellStyle name="Fixed 4 5 2 9 8" xfId="6226"/>
    <cellStyle name="Fixed 4 5 2 9 9" xfId="7311"/>
    <cellStyle name="Fixed 4 5 20" xfId="1845"/>
    <cellStyle name="Fixed 4 5 21" xfId="3223"/>
    <cellStyle name="Fixed 4 5 22" xfId="7122"/>
    <cellStyle name="Fixed 4 5 23" xfId="1397"/>
    <cellStyle name="Fixed 4 5 3" xfId="1890"/>
    <cellStyle name="Fixed 4 5 4" xfId="1247"/>
    <cellStyle name="Fixed 4 5 5" xfId="1494"/>
    <cellStyle name="Fixed 4 5 6" xfId="1271"/>
    <cellStyle name="Fixed 4 5 7" xfId="1842"/>
    <cellStyle name="Fixed 4 5 8" xfId="1682"/>
    <cellStyle name="Fixed 4 5 9" xfId="1767"/>
    <cellStyle name="Fixed 4 6" xfId="912"/>
    <cellStyle name="Fixed 4 6 2" xfId="3386"/>
    <cellStyle name="Fixed 4 6 3" xfId="7150"/>
    <cellStyle name="Fixed 4 6 4" xfId="1313"/>
    <cellStyle name="Fixed 4 7" xfId="924"/>
    <cellStyle name="Fixed 4 7 2" xfId="3414"/>
    <cellStyle name="Fixed 4 7 3" xfId="7156"/>
    <cellStyle name="Fixed 4 7 4" xfId="1377"/>
    <cellStyle name="Fixed 4 8" xfId="887"/>
    <cellStyle name="Fixed 4 8 2" xfId="2702"/>
    <cellStyle name="Fixed 4 8 3" xfId="7135"/>
    <cellStyle name="Fixed 4 8 4" xfId="1128"/>
    <cellStyle name="Fixed 4 9" xfId="988"/>
    <cellStyle name="Fixed 4 9 2" xfId="3624"/>
    <cellStyle name="Fixed 4 9 3" xfId="7194"/>
    <cellStyle name="Fixed 4 9 4" xfId="1764"/>
    <cellStyle name="Fixed 5" xfId="882"/>
    <cellStyle name="Fixed 5 10" xfId="1290"/>
    <cellStyle name="Fixed 5 10 2" xfId="1200"/>
    <cellStyle name="Fixed 5 10 3" xfId="1642"/>
    <cellStyle name="Fixed 5 10 4" xfId="3845"/>
    <cellStyle name="Fixed 5 10 5" xfId="2306"/>
    <cellStyle name="Fixed 5 10 6" xfId="3873"/>
    <cellStyle name="Fixed 5 10 7" xfId="1361"/>
    <cellStyle name="Fixed 5 10 8" xfId="4817"/>
    <cellStyle name="Fixed 5 10 9" xfId="7105"/>
    <cellStyle name="Fixed 5 11" xfId="1657"/>
    <cellStyle name="Fixed 5 11 2" xfId="3558"/>
    <cellStyle name="Fixed 5 11 3" xfId="2694"/>
    <cellStyle name="Fixed 5 11 4" xfId="3953"/>
    <cellStyle name="Fixed 5 11 5" xfId="4310"/>
    <cellStyle name="Fixed 5 11 6" xfId="3068"/>
    <cellStyle name="Fixed 5 11 7" xfId="2519"/>
    <cellStyle name="Fixed 5 11 8" xfId="4953"/>
    <cellStyle name="Fixed 5 11 9" xfId="7384"/>
    <cellStyle name="Fixed 5 12" xfId="1794"/>
    <cellStyle name="Fixed 5 12 2" xfId="3643"/>
    <cellStyle name="Fixed 5 12 3" xfId="1488"/>
    <cellStyle name="Fixed 5 12 4" xfId="2604"/>
    <cellStyle name="Fixed 5 12 5" xfId="3027"/>
    <cellStyle name="Fixed 5 12 6" xfId="2072"/>
    <cellStyle name="Fixed 5 12 7" xfId="4707"/>
    <cellStyle name="Fixed 5 12 8" xfId="5284"/>
    <cellStyle name="Fixed 5 12 9" xfId="7430"/>
    <cellStyle name="Fixed 5 13" xfId="2138"/>
    <cellStyle name="Fixed 5 13 2" xfId="3834"/>
    <cellStyle name="Fixed 5 13 3" xfId="4477"/>
    <cellStyle name="Fixed 5 13 4" xfId="5024"/>
    <cellStyle name="Fixed 5 13 5" xfId="5542"/>
    <cellStyle name="Fixed 5 13 6" xfId="6023"/>
    <cellStyle name="Fixed 5 13 7" xfId="6448"/>
    <cellStyle name="Fixed 5 13 8" xfId="6809"/>
    <cellStyle name="Fixed 5 13 9" xfId="7543"/>
    <cellStyle name="Fixed 5 14" xfId="2221"/>
    <cellStyle name="Fixed 5 14 2" xfId="3870"/>
    <cellStyle name="Fixed 5 14 3" xfId="4510"/>
    <cellStyle name="Fixed 5 14 4" xfId="5054"/>
    <cellStyle name="Fixed 5 14 5" xfId="5568"/>
    <cellStyle name="Fixed 5 14 6" xfId="6042"/>
    <cellStyle name="Fixed 5 14 7" xfId="6462"/>
    <cellStyle name="Fixed 5 14 8" xfId="6821"/>
    <cellStyle name="Fixed 5 14 9" xfId="7555"/>
    <cellStyle name="Fixed 5 15" xfId="1286"/>
    <cellStyle name="Fixed 5 15 2" xfId="3372"/>
    <cellStyle name="Fixed 5 15 3" xfId="3884"/>
    <cellStyle name="Fixed 5 15 4" xfId="3991"/>
    <cellStyle name="Fixed 5 15 5" xfId="4664"/>
    <cellStyle name="Fixed 5 15 6" xfId="5245"/>
    <cellStyle name="Fixed 5 15 7" xfId="5743"/>
    <cellStyle name="Fixed 5 15 8" xfId="6196"/>
    <cellStyle name="Fixed 5 15 9" xfId="7283"/>
    <cellStyle name="Fixed 5 16" xfId="1646"/>
    <cellStyle name="Fixed 5 16 2" xfId="3554"/>
    <cellStyle name="Fixed 5 16 3" xfId="1988"/>
    <cellStyle name="Fixed 5 16 4" xfId="3271"/>
    <cellStyle name="Fixed 5 16 5" xfId="4456"/>
    <cellStyle name="Fixed 5 16 6" xfId="4178"/>
    <cellStyle name="Fixed 5 16 7" xfId="1641"/>
    <cellStyle name="Fixed 5 16 8" xfId="4190"/>
    <cellStyle name="Fixed 5 16 9" xfId="7381"/>
    <cellStyle name="Fixed 5 17" xfId="2534"/>
    <cellStyle name="Fixed 5 17 2" xfId="4043"/>
    <cellStyle name="Fixed 5 17 3" xfId="4679"/>
    <cellStyle name="Fixed 5 17 4" xfId="5215"/>
    <cellStyle name="Fixed 5 17 5" xfId="5715"/>
    <cellStyle name="Fixed 5 17 6" xfId="6170"/>
    <cellStyle name="Fixed 5 17 7" xfId="6571"/>
    <cellStyle name="Fixed 5 17 8" xfId="6906"/>
    <cellStyle name="Fixed 5 17 9" xfId="7640"/>
    <cellStyle name="Fixed 5 18" xfId="2555"/>
    <cellStyle name="Fixed 5 18 2" xfId="4047"/>
    <cellStyle name="Fixed 5 18 3" xfId="4681"/>
    <cellStyle name="Fixed 5 18 4" xfId="5220"/>
    <cellStyle name="Fixed 5 18 5" xfId="5720"/>
    <cellStyle name="Fixed 5 18 6" xfId="6173"/>
    <cellStyle name="Fixed 5 18 7" xfId="6573"/>
    <cellStyle name="Fixed 5 18 8" xfId="6908"/>
    <cellStyle name="Fixed 5 18 9" xfId="7642"/>
    <cellStyle name="Fixed 5 19" xfId="2636"/>
    <cellStyle name="Fixed 5 19 2" xfId="4087"/>
    <cellStyle name="Fixed 5 19 3" xfId="4719"/>
    <cellStyle name="Fixed 5 19 4" xfId="5259"/>
    <cellStyle name="Fixed 5 19 5" xfId="5754"/>
    <cellStyle name="Fixed 5 19 6" xfId="6205"/>
    <cellStyle name="Fixed 5 19 7" xfId="6598"/>
    <cellStyle name="Fixed 5 19 8" xfId="6931"/>
    <cellStyle name="Fixed 5 19 9" xfId="7665"/>
    <cellStyle name="Fixed 5 2" xfId="1015"/>
    <cellStyle name="Fixed 5 2 10" xfId="1254"/>
    <cellStyle name="Fixed 5 2 11" xfId="1384"/>
    <cellStyle name="Fixed 5 2 12" xfId="1850"/>
    <cellStyle name="Fixed 5 2 13" xfId="1749"/>
    <cellStyle name="Fixed 5 2 14" xfId="1806"/>
    <cellStyle name="Fixed 5 2 15" xfId="1870"/>
    <cellStyle name="Fixed 5 2 16" xfId="2285"/>
    <cellStyle name="Fixed 5 2 17" xfId="2013"/>
    <cellStyle name="Fixed 5 2 18" xfId="1655"/>
    <cellStyle name="Fixed 5 2 19" xfId="1435"/>
    <cellStyle name="Fixed 5 2 2" xfId="1032"/>
    <cellStyle name="Fixed 5 2 2 10" xfId="2813"/>
    <cellStyle name="Fixed 5 2 2 10 2" xfId="4172"/>
    <cellStyle name="Fixed 5 2 2 10 3" xfId="4805"/>
    <cellStyle name="Fixed 5 2 2 10 4" xfId="5341"/>
    <cellStyle name="Fixed 5 2 2 10 5" xfId="5831"/>
    <cellStyle name="Fixed 5 2 2 10 6" xfId="6272"/>
    <cellStyle name="Fixed 5 2 2 10 7" xfId="6657"/>
    <cellStyle name="Fixed 5 2 2 10 8" xfId="6986"/>
    <cellStyle name="Fixed 5 2 2 10 9" xfId="7720"/>
    <cellStyle name="Fixed 5 2 2 11" xfId="2893"/>
    <cellStyle name="Fixed 5 2 2 11 2" xfId="4208"/>
    <cellStyle name="Fixed 5 2 2 11 3" xfId="4837"/>
    <cellStyle name="Fixed 5 2 2 11 4" xfId="5372"/>
    <cellStyle name="Fixed 5 2 2 11 5" xfId="5861"/>
    <cellStyle name="Fixed 5 2 2 11 6" xfId="6299"/>
    <cellStyle name="Fixed 5 2 2 11 7" xfId="6681"/>
    <cellStyle name="Fixed 5 2 2 11 8" xfId="7004"/>
    <cellStyle name="Fixed 5 2 2 11 9" xfId="7738"/>
    <cellStyle name="Fixed 5 2 2 12" xfId="2969"/>
    <cellStyle name="Fixed 5 2 2 12 2" xfId="4241"/>
    <cellStyle name="Fixed 5 2 2 12 3" xfId="4869"/>
    <cellStyle name="Fixed 5 2 2 12 4" xfId="5400"/>
    <cellStyle name="Fixed 5 2 2 12 5" xfId="5889"/>
    <cellStyle name="Fixed 5 2 2 12 6" xfId="6326"/>
    <cellStyle name="Fixed 5 2 2 12 7" xfId="6703"/>
    <cellStyle name="Fixed 5 2 2 12 8" xfId="7020"/>
    <cellStyle name="Fixed 5 2 2 12 9" xfId="7754"/>
    <cellStyle name="Fixed 5 2 2 13" xfId="3047"/>
    <cellStyle name="Fixed 5 2 2 13 2" xfId="4271"/>
    <cellStyle name="Fixed 5 2 2 13 3" xfId="4895"/>
    <cellStyle name="Fixed 5 2 2 13 4" xfId="5424"/>
    <cellStyle name="Fixed 5 2 2 13 5" xfId="5911"/>
    <cellStyle name="Fixed 5 2 2 13 6" xfId="6348"/>
    <cellStyle name="Fixed 5 2 2 13 7" xfId="6723"/>
    <cellStyle name="Fixed 5 2 2 13 8" xfId="7035"/>
    <cellStyle name="Fixed 5 2 2 13 9" xfId="7769"/>
    <cellStyle name="Fixed 5 2 2 14" xfId="3127"/>
    <cellStyle name="Fixed 5 2 2 14 2" xfId="4300"/>
    <cellStyle name="Fixed 5 2 2 14 3" xfId="4920"/>
    <cellStyle name="Fixed 5 2 2 14 4" xfId="5449"/>
    <cellStyle name="Fixed 5 2 2 14 5" xfId="5935"/>
    <cellStyle name="Fixed 5 2 2 14 6" xfId="6370"/>
    <cellStyle name="Fixed 5 2 2 14 7" xfId="6740"/>
    <cellStyle name="Fixed 5 2 2 14 8" xfId="7050"/>
    <cellStyle name="Fixed 5 2 2 14 9" xfId="7784"/>
    <cellStyle name="Fixed 5 2 2 15" xfId="3237"/>
    <cellStyle name="Fixed 5 2 2 16" xfId="4191"/>
    <cellStyle name="Fixed 5 2 2 17" xfId="2014"/>
    <cellStyle name="Fixed 5 2 2 18" xfId="2357"/>
    <cellStyle name="Fixed 5 2 2 19" xfId="4990"/>
    <cellStyle name="Fixed 5 2 2 2" xfId="2158"/>
    <cellStyle name="Fixed 5 2 2 2 10" xfId="2830"/>
    <cellStyle name="Fixed 5 2 2 2 11" xfId="2909"/>
    <cellStyle name="Fixed 5 2 2 2 12" xfId="2986"/>
    <cellStyle name="Fixed 5 2 2 2 13" xfId="3063"/>
    <cellStyle name="Fixed 5 2 2 2 14" xfId="3144"/>
    <cellStyle name="Fixed 5 2 2 2 15" xfId="3254"/>
    <cellStyle name="Fixed 5 2 2 2 16" xfId="3946"/>
    <cellStyle name="Fixed 5 2 2 2 17" xfId="2933"/>
    <cellStyle name="Fixed 5 2 2 2 18" xfId="1931"/>
    <cellStyle name="Fixed 5 2 2 2 19" xfId="3079"/>
    <cellStyle name="Fixed 5 2 2 2 2" xfId="2175"/>
    <cellStyle name="Fixed 5 2 2 2 20" xfId="2330"/>
    <cellStyle name="Fixed 5 2 2 2 21" xfId="3825"/>
    <cellStyle name="Fixed 5 2 2 2 22" xfId="7232"/>
    <cellStyle name="Fixed 5 2 2 2 3" xfId="2257"/>
    <cellStyle name="Fixed 5 2 2 2 4" xfId="2342"/>
    <cellStyle name="Fixed 5 2 2 2 5" xfId="2420"/>
    <cellStyle name="Fixed 5 2 2 2 6" xfId="2505"/>
    <cellStyle name="Fixed 5 2 2 2 7" xfId="2592"/>
    <cellStyle name="Fixed 5 2 2 2 8" xfId="2672"/>
    <cellStyle name="Fixed 5 2 2 2 9" xfId="2752"/>
    <cellStyle name="Fixed 5 2 2 20" xfId="5512"/>
    <cellStyle name="Fixed 5 2 2 21" xfId="5996"/>
    <cellStyle name="Fixed 5 2 2 22" xfId="7215"/>
    <cellStyle name="Fixed 5 2 2 3" xfId="2241"/>
    <cellStyle name="Fixed 5 2 2 3 2" xfId="3694"/>
    <cellStyle name="Fixed 5 2 2 3 3" xfId="4334"/>
    <cellStyle name="Fixed 5 2 2 3 4" xfId="3869"/>
    <cellStyle name="Fixed 5 2 2 3 5" xfId="2302"/>
    <cellStyle name="Fixed 5 2 2 3 6" xfId="4545"/>
    <cellStyle name="Fixed 5 2 2 3 7" xfId="3350"/>
    <cellStyle name="Fixed 5 2 2 3 8" xfId="3209"/>
    <cellStyle name="Fixed 5 2 2 3 9" xfId="7456"/>
    <cellStyle name="Fixed 5 2 2 4" xfId="2325"/>
    <cellStyle name="Fixed 5 2 2 4 2" xfId="3929"/>
    <cellStyle name="Fixed 5 2 2 4 3" xfId="4564"/>
    <cellStyle name="Fixed 5 2 2 4 4" xfId="5107"/>
    <cellStyle name="Fixed 5 2 2 4 5" xfId="5618"/>
    <cellStyle name="Fixed 5 2 2 4 6" xfId="6087"/>
    <cellStyle name="Fixed 5 2 2 4 7" xfId="6499"/>
    <cellStyle name="Fixed 5 2 2 4 8" xfId="6851"/>
    <cellStyle name="Fixed 5 2 2 4 9" xfId="7585"/>
    <cellStyle name="Fixed 5 2 2 5" xfId="2403"/>
    <cellStyle name="Fixed 5 2 2 5 2" xfId="3977"/>
    <cellStyle name="Fixed 5 2 2 5 3" xfId="4609"/>
    <cellStyle name="Fixed 5 2 2 5 4" xfId="5149"/>
    <cellStyle name="Fixed 5 2 2 5 5" xfId="5658"/>
    <cellStyle name="Fixed 5 2 2 5 6" xfId="6120"/>
    <cellStyle name="Fixed 5 2 2 5 7" xfId="6530"/>
    <cellStyle name="Fixed 5 2 2 5 8" xfId="6874"/>
    <cellStyle name="Fixed 5 2 2 5 9" xfId="7608"/>
    <cellStyle name="Fixed 5 2 2 6" xfId="2488"/>
    <cellStyle name="Fixed 5 2 2 6 2" xfId="4023"/>
    <cellStyle name="Fixed 5 2 2 6 3" xfId="4654"/>
    <cellStyle name="Fixed 5 2 2 6 4" xfId="5199"/>
    <cellStyle name="Fixed 5 2 2 6 5" xfId="5699"/>
    <cellStyle name="Fixed 5 2 2 6 6" xfId="6157"/>
    <cellStyle name="Fixed 5 2 2 6 7" xfId="6564"/>
    <cellStyle name="Fixed 5 2 2 6 8" xfId="6902"/>
    <cellStyle name="Fixed 5 2 2 6 9" xfId="7636"/>
    <cellStyle name="Fixed 5 2 2 7" xfId="2575"/>
    <cellStyle name="Fixed 5 2 2 7 2" xfId="4060"/>
    <cellStyle name="Fixed 5 2 2 7 3" xfId="4695"/>
    <cellStyle name="Fixed 5 2 2 7 4" xfId="5234"/>
    <cellStyle name="Fixed 5 2 2 7 5" xfId="5732"/>
    <cellStyle name="Fixed 5 2 2 7 6" xfId="6185"/>
    <cellStyle name="Fixed 5 2 2 7 7" xfId="6585"/>
    <cellStyle name="Fixed 5 2 2 7 8" xfId="6920"/>
    <cellStyle name="Fixed 5 2 2 7 9" xfId="7654"/>
    <cellStyle name="Fixed 5 2 2 8" xfId="2655"/>
    <cellStyle name="Fixed 5 2 2 8 2" xfId="4101"/>
    <cellStyle name="Fixed 5 2 2 8 3" xfId="4732"/>
    <cellStyle name="Fixed 5 2 2 8 4" xfId="5273"/>
    <cellStyle name="Fixed 5 2 2 8 5" xfId="5767"/>
    <cellStyle name="Fixed 5 2 2 8 6" xfId="6217"/>
    <cellStyle name="Fixed 5 2 2 8 7" xfId="6610"/>
    <cellStyle name="Fixed 5 2 2 8 8" xfId="6943"/>
    <cellStyle name="Fixed 5 2 2 8 9" xfId="7677"/>
    <cellStyle name="Fixed 5 2 2 9" xfId="2735"/>
    <cellStyle name="Fixed 5 2 2 9 2" xfId="4138"/>
    <cellStyle name="Fixed 5 2 2 9 3" xfId="4769"/>
    <cellStyle name="Fixed 5 2 2 9 4" xfId="5308"/>
    <cellStyle name="Fixed 5 2 2 9 5" xfId="5799"/>
    <cellStyle name="Fixed 5 2 2 9 6" xfId="6244"/>
    <cellStyle name="Fixed 5 2 2 9 7" xfId="6633"/>
    <cellStyle name="Fixed 5 2 2 9 8" xfId="6965"/>
    <cellStyle name="Fixed 5 2 2 9 9" xfId="7699"/>
    <cellStyle name="Fixed 5 2 20" xfId="1432"/>
    <cellStyle name="Fixed 5 2 21" xfId="2618"/>
    <cellStyle name="Fixed 5 2 22" xfId="2020"/>
    <cellStyle name="Fixed 5 2 23" xfId="4597"/>
    <cellStyle name="Fixed 5 2 24" xfId="5078"/>
    <cellStyle name="Fixed 5 2 25" xfId="5589"/>
    <cellStyle name="Fixed 5 2 26" xfId="6060"/>
    <cellStyle name="Fixed 5 2 27" xfId="6474"/>
    <cellStyle name="Fixed 5 2 28" xfId="7094"/>
    <cellStyle name="Fixed 5 2 3" xfId="1078"/>
    <cellStyle name="Fixed 5 2 4" xfId="920"/>
    <cellStyle name="Fixed 5 2 5" xfId="1090"/>
    <cellStyle name="Fixed 5 2 6" xfId="899"/>
    <cellStyle name="Fixed 5 2 7" xfId="1085"/>
    <cellStyle name="Fixed 5 2 8" xfId="1997"/>
    <cellStyle name="Fixed 5 2 9" xfId="1168"/>
    <cellStyle name="Fixed 5 20" xfId="2718"/>
    <cellStyle name="Fixed 5 20 2" xfId="4126"/>
    <cellStyle name="Fixed 5 20 3" xfId="4755"/>
    <cellStyle name="Fixed 5 20 4" xfId="5295"/>
    <cellStyle name="Fixed 5 20 5" xfId="5786"/>
    <cellStyle name="Fixed 5 20 6" xfId="6232"/>
    <cellStyle name="Fixed 5 20 7" xfId="6621"/>
    <cellStyle name="Fixed 5 20 8" xfId="6953"/>
    <cellStyle name="Fixed 5 20 9" xfId="7687"/>
    <cellStyle name="Fixed 5 21" xfId="2794"/>
    <cellStyle name="Fixed 5 21 2" xfId="4158"/>
    <cellStyle name="Fixed 5 21 3" xfId="4792"/>
    <cellStyle name="Fixed 5 21 4" xfId="5328"/>
    <cellStyle name="Fixed 5 21 5" xfId="5818"/>
    <cellStyle name="Fixed 5 21 6" xfId="6260"/>
    <cellStyle name="Fixed 5 21 7" xfId="6645"/>
    <cellStyle name="Fixed 5 21 8" xfId="6974"/>
    <cellStyle name="Fixed 5 21 9" xfId="7708"/>
    <cellStyle name="Fixed 5 22" xfId="2874"/>
    <cellStyle name="Fixed 5 22 2" xfId="4195"/>
    <cellStyle name="Fixed 5 22 3" xfId="4824"/>
    <cellStyle name="Fixed 5 22 4" xfId="5360"/>
    <cellStyle name="Fixed 5 22 5" xfId="5849"/>
    <cellStyle name="Fixed 5 22 6" xfId="6287"/>
    <cellStyle name="Fixed 5 22 7" xfId="6669"/>
    <cellStyle name="Fixed 5 22 8" xfId="6992"/>
    <cellStyle name="Fixed 5 22 9" xfId="7726"/>
    <cellStyle name="Fixed 5 23" xfId="2950"/>
    <cellStyle name="Fixed 5 23 2" xfId="7813"/>
    <cellStyle name="Fixed 5 24" xfId="3680"/>
    <cellStyle name="Fixed 5 25" xfId="3755"/>
    <cellStyle name="Fixed 5 26" xfId="4250"/>
    <cellStyle name="Fixed 5 27" xfId="2919"/>
    <cellStyle name="Fixed 5 28" xfId="3030"/>
    <cellStyle name="Fixed 5 29" xfId="4702"/>
    <cellStyle name="Fixed 5 3" xfId="1047"/>
    <cellStyle name="Fixed 5 30" xfId="7079"/>
    <cellStyle name="Fixed 5 4" xfId="1062"/>
    <cellStyle name="Fixed 5 5" xfId="929"/>
    <cellStyle name="Fixed 5 5 10" xfId="2199"/>
    <cellStyle name="Fixed 5 5 11" xfId="2538"/>
    <cellStyle name="Fixed 5 5 12" xfId="2224"/>
    <cellStyle name="Fixed 5 5 13" xfId="2304"/>
    <cellStyle name="Fixed 5 5 14" xfId="1578"/>
    <cellStyle name="Fixed 5 5 15" xfId="2868"/>
    <cellStyle name="Fixed 5 5 16" xfId="3364"/>
    <cellStyle name="Fixed 5 5 17" xfId="2611"/>
    <cellStyle name="Fixed 5 5 18" xfId="5186"/>
    <cellStyle name="Fixed 5 5 19" xfId="5686"/>
    <cellStyle name="Fixed 5 5 2" xfId="2038"/>
    <cellStyle name="Fixed 5 5 2 10" xfId="2117"/>
    <cellStyle name="Fixed 5 5 2 10 2" xfId="3823"/>
    <cellStyle name="Fixed 5 5 2 10 3" xfId="4465"/>
    <cellStyle name="Fixed 5 5 2 10 4" xfId="5013"/>
    <cellStyle name="Fixed 5 5 2 10 5" xfId="5533"/>
    <cellStyle name="Fixed 5 5 2 10 6" xfId="6014"/>
    <cellStyle name="Fixed 5 5 2 10 7" xfId="6441"/>
    <cellStyle name="Fixed 5 5 2 10 8" xfId="6804"/>
    <cellStyle name="Fixed 5 5 2 10 9" xfId="7538"/>
    <cellStyle name="Fixed 5 5 2 11" xfId="1492"/>
    <cellStyle name="Fixed 5 5 2 11 2" xfId="3470"/>
    <cellStyle name="Fixed 5 5 2 11 3" xfId="3001"/>
    <cellStyle name="Fixed 5 5 2 11 4" xfId="1795"/>
    <cellStyle name="Fixed 5 5 2 11 5" xfId="4121"/>
    <cellStyle name="Fixed 5 5 2 11 6" xfId="1942"/>
    <cellStyle name="Fixed 5 5 2 11 7" xfId="3302"/>
    <cellStyle name="Fixed 5 5 2 11 8" xfId="3267"/>
    <cellStyle name="Fixed 5 5 2 11 9" xfId="7336"/>
    <cellStyle name="Fixed 5 5 2 12" xfId="2278"/>
    <cellStyle name="Fixed 5 5 2 12 2" xfId="3898"/>
    <cellStyle name="Fixed 5 5 2 12 3" xfId="4538"/>
    <cellStyle name="Fixed 5 5 2 12 4" xfId="5079"/>
    <cellStyle name="Fixed 5 5 2 12 5" xfId="5590"/>
    <cellStyle name="Fixed 5 5 2 12 6" xfId="6061"/>
    <cellStyle name="Fixed 5 5 2 12 7" xfId="6475"/>
    <cellStyle name="Fixed 5 5 2 12 8" xfId="6831"/>
    <cellStyle name="Fixed 5 5 2 12 9" xfId="7565"/>
    <cellStyle name="Fixed 5 5 2 13" xfId="1971"/>
    <cellStyle name="Fixed 5 5 2 13 2" xfId="3752"/>
    <cellStyle name="Fixed 5 5 2 13 3" xfId="4396"/>
    <cellStyle name="Fixed 5 5 2 13 4" xfId="4947"/>
    <cellStyle name="Fixed 5 5 2 13 5" xfId="5473"/>
    <cellStyle name="Fixed 5 5 2 13 6" xfId="5957"/>
    <cellStyle name="Fixed 5 5 2 13 7" xfId="6391"/>
    <cellStyle name="Fixed 5 5 2 13 8" xfId="6756"/>
    <cellStyle name="Fixed 5 5 2 13 9" xfId="7490"/>
    <cellStyle name="Fixed 5 5 2 14" xfId="1136"/>
    <cellStyle name="Fixed 5 5 2 14 2" xfId="3071"/>
    <cellStyle name="Fixed 5 5 2 14 3" xfId="3722"/>
    <cellStyle name="Fixed 5 5 2 14 4" xfId="3162"/>
    <cellStyle name="Fixed 5 5 2 14 5" xfId="4819"/>
    <cellStyle name="Fixed 5 5 2 14 6" xfId="5384"/>
    <cellStyle name="Fixed 5 5 2 14 7" xfId="5873"/>
    <cellStyle name="Fixed 5 5 2 14 8" xfId="6311"/>
    <cellStyle name="Fixed 5 5 2 14 9" xfId="7098"/>
    <cellStyle name="Fixed 5 5 2 15" xfId="2474"/>
    <cellStyle name="Fixed 5 5 2 16" xfId="1316"/>
    <cellStyle name="Fixed 5 5 2 17" xfId="4449"/>
    <cellStyle name="Fixed 5 5 2 18" xfId="3835"/>
    <cellStyle name="Fixed 5 5 2 19" xfId="3292"/>
    <cellStyle name="Fixed 5 5 2 2" xfId="2082"/>
    <cellStyle name="Fixed 5 5 2 2 2" xfId="3790"/>
    <cellStyle name="Fixed 5 5 2 2 3" xfId="4434"/>
    <cellStyle name="Fixed 5 5 2 2 4" xfId="4982"/>
    <cellStyle name="Fixed 5 5 2 2 5" xfId="5504"/>
    <cellStyle name="Fixed 5 5 2 2 6" xfId="5988"/>
    <cellStyle name="Fixed 5 5 2 2 7" xfId="6417"/>
    <cellStyle name="Fixed 5 5 2 2 8" xfId="6781"/>
    <cellStyle name="Fixed 5 5 2 2 9" xfId="7515"/>
    <cellStyle name="Fixed 5 5 2 20" xfId="1877"/>
    <cellStyle name="Fixed 5 5 2 21" xfId="2695"/>
    <cellStyle name="Fixed 5 5 2 22" xfId="7160"/>
    <cellStyle name="Fixed 5 5 2 3" xfId="1268"/>
    <cellStyle name="Fixed 5 5 2 3 2" xfId="3357"/>
    <cellStyle name="Fixed 5 5 2 3 3" xfId="2094"/>
    <cellStyle name="Fixed 5 5 2 3 4" xfId="3430"/>
    <cellStyle name="Fixed 5 5 2 3 5" xfId="4747"/>
    <cellStyle name="Fixed 5 5 2 3 6" xfId="5320"/>
    <cellStyle name="Fixed 5 5 2 3 7" xfId="5810"/>
    <cellStyle name="Fixed 5 5 2 3 8" xfId="6253"/>
    <cellStyle name="Fixed 5 5 2 3 9" xfId="7275"/>
    <cellStyle name="Fixed 5 5 2 4" xfId="2102"/>
    <cellStyle name="Fixed 5 5 2 4 2" xfId="3815"/>
    <cellStyle name="Fixed 5 5 2 4 3" xfId="4458"/>
    <cellStyle name="Fixed 5 5 2 4 4" xfId="5005"/>
    <cellStyle name="Fixed 5 5 2 4 5" xfId="5525"/>
    <cellStyle name="Fixed 5 5 2 4 6" xfId="6009"/>
    <cellStyle name="Fixed 5 5 2 4 7" xfId="6436"/>
    <cellStyle name="Fixed 5 5 2 4 8" xfId="6799"/>
    <cellStyle name="Fixed 5 5 2 4 9" xfId="7533"/>
    <cellStyle name="Fixed 5 5 2 5" xfId="1527"/>
    <cellStyle name="Fixed 5 5 2 5 2" xfId="3491"/>
    <cellStyle name="Fixed 5 5 2 5 3" xfId="1906"/>
    <cellStyle name="Fixed 5 5 2 5 4" xfId="2360"/>
    <cellStyle name="Fixed 5 5 2 5 5" xfId="2953"/>
    <cellStyle name="Fixed 5 5 2 5 6" xfId="1461"/>
    <cellStyle name="Fixed 5 5 2 5 7" xfId="4849"/>
    <cellStyle name="Fixed 5 5 2 5 8" xfId="5411"/>
    <cellStyle name="Fixed 5 5 2 5 9" xfId="7347"/>
    <cellStyle name="Fixed 5 5 2 6" xfId="1276"/>
    <cellStyle name="Fixed 5 5 2 6 2" xfId="3362"/>
    <cellStyle name="Fixed 5 5 2 6 3" xfId="3196"/>
    <cellStyle name="Fixed 5 5 2 6 4" xfId="3497"/>
    <cellStyle name="Fixed 5 5 2 6 5" xfId="4275"/>
    <cellStyle name="Fixed 5 5 2 6 6" xfId="3172"/>
    <cellStyle name="Fixed 5 5 2 6 7" xfId="4857"/>
    <cellStyle name="Fixed 5 5 2 6 8" xfId="2866"/>
    <cellStyle name="Fixed 5 5 2 6 9" xfId="7278"/>
    <cellStyle name="Fixed 5 5 2 7" xfId="2104"/>
    <cellStyle name="Fixed 5 5 2 7 2" xfId="3816"/>
    <cellStyle name="Fixed 5 5 2 7 3" xfId="4459"/>
    <cellStyle name="Fixed 5 5 2 7 4" xfId="5006"/>
    <cellStyle name="Fixed 5 5 2 7 5" xfId="5526"/>
    <cellStyle name="Fixed 5 5 2 7 6" xfId="6010"/>
    <cellStyle name="Fixed 5 5 2 7 7" xfId="6437"/>
    <cellStyle name="Fixed 5 5 2 7 8" xfId="6800"/>
    <cellStyle name="Fixed 5 5 2 7 9" xfId="7534"/>
    <cellStyle name="Fixed 5 5 2 8" xfId="2025"/>
    <cellStyle name="Fixed 5 5 2 8 2" xfId="3778"/>
    <cellStyle name="Fixed 5 5 2 8 3" xfId="4421"/>
    <cellStyle name="Fixed 5 5 2 8 4" xfId="4970"/>
    <cellStyle name="Fixed 5 5 2 8 5" xfId="5492"/>
    <cellStyle name="Fixed 5 5 2 8 6" xfId="5976"/>
    <cellStyle name="Fixed 5 5 2 8 7" xfId="6405"/>
    <cellStyle name="Fixed 5 5 2 8 8" xfId="6769"/>
    <cellStyle name="Fixed 5 5 2 8 9" xfId="7503"/>
    <cellStyle name="Fixed 5 5 2 9" xfId="1717"/>
    <cellStyle name="Fixed 5 5 2 9 2" xfId="3594"/>
    <cellStyle name="Fixed 5 5 2 9 3" xfId="1981"/>
    <cellStyle name="Fixed 5 5 2 9 4" xfId="2792"/>
    <cellStyle name="Fixed 5 5 2 9 5" xfId="4624"/>
    <cellStyle name="Fixed 5 5 2 9 6" xfId="3938"/>
    <cellStyle name="Fixed 5 5 2 9 7" xfId="5137"/>
    <cellStyle name="Fixed 5 5 2 9 8" xfId="5646"/>
    <cellStyle name="Fixed 5 5 2 9 9" xfId="7406"/>
    <cellStyle name="Fixed 5 5 20" xfId="6144"/>
    <cellStyle name="Fixed 5 5 21" xfId="6551"/>
    <cellStyle name="Fixed 5 5 22" xfId="7130"/>
    <cellStyle name="Fixed 5 5 23" xfId="1395"/>
    <cellStyle name="Fixed 5 5 3" xfId="1289"/>
    <cellStyle name="Fixed 5 5 4" xfId="1544"/>
    <cellStyle name="Fixed 5 5 5" xfId="1147"/>
    <cellStyle name="Fixed 5 5 6" xfId="2121"/>
    <cellStyle name="Fixed 5 5 7" xfId="2142"/>
    <cellStyle name="Fixed 5 5 8" xfId="1734"/>
    <cellStyle name="Fixed 5 5 9" xfId="1570"/>
    <cellStyle name="Fixed 5 6" xfId="998"/>
    <cellStyle name="Fixed 5 6 2" xfId="3652"/>
    <cellStyle name="Fixed 5 6 3" xfId="7201"/>
    <cellStyle name="Fixed 5 6 4" xfId="1808"/>
    <cellStyle name="Fixed 5 7" xfId="911"/>
    <cellStyle name="Fixed 5 7 2" xfId="3381"/>
    <cellStyle name="Fixed 5 7 3" xfId="7149"/>
    <cellStyle name="Fixed 5 7 4" xfId="1305"/>
    <cellStyle name="Fixed 5 8" xfId="986"/>
    <cellStyle name="Fixed 5 8 2" xfId="3608"/>
    <cellStyle name="Fixed 5 8 3" xfId="7193"/>
    <cellStyle name="Fixed 5 8 4" xfId="1735"/>
    <cellStyle name="Fixed 5 9" xfId="1083"/>
    <cellStyle name="Fixed 5 9 2" xfId="3704"/>
    <cellStyle name="Fixed 5 9 3" xfId="7237"/>
    <cellStyle name="Fixed 5 9 4" xfId="1869"/>
    <cellStyle name="Good 2" xfId="96"/>
    <cellStyle name="Good 2 2" xfId="97"/>
    <cellStyle name="Good 3" xfId="140"/>
    <cellStyle name="Good 4" xfId="356"/>
    <cellStyle name="Good 5" xfId="397"/>
    <cellStyle name="Good 6" xfId="436"/>
    <cellStyle name="Good 7" xfId="467"/>
    <cellStyle name="Good 8" xfId="512"/>
    <cellStyle name="Heading 1 10" xfId="141"/>
    <cellStyle name="Heading 1 11" xfId="186"/>
    <cellStyle name="Heading 1 11 10" xfId="544"/>
    <cellStyle name="Heading 1 11 11" xfId="690"/>
    <cellStyle name="Heading 1 11 12" xfId="537"/>
    <cellStyle name="Heading 1 11 13" xfId="702"/>
    <cellStyle name="Heading 1 11 14" xfId="739"/>
    <cellStyle name="Heading 1 11 15" xfId="289"/>
    <cellStyle name="Heading 1 11 16" xfId="750"/>
    <cellStyle name="Heading 1 11 17" xfId="705"/>
    <cellStyle name="Heading 1 11 18" xfId="741"/>
    <cellStyle name="Heading 1 11 19" xfId="738"/>
    <cellStyle name="Heading 1 11 2" xfId="358"/>
    <cellStyle name="Heading 1 11 20" xfId="236"/>
    <cellStyle name="Heading 1 11 21" xfId="262"/>
    <cellStyle name="Heading 1 11 22" xfId="691"/>
    <cellStyle name="Heading 1 11 23" xfId="710"/>
    <cellStyle name="Heading 1 11 24" xfId="793"/>
    <cellStyle name="Heading 1 11 25" xfId="589"/>
    <cellStyle name="Heading 1 11 3" xfId="570"/>
    <cellStyle name="Heading 1 11 4" xfId="274"/>
    <cellStyle name="Heading 1 11 5" xfId="624"/>
    <cellStyle name="Heading 1 11 6" xfId="653"/>
    <cellStyle name="Heading 1 11 7" xfId="575"/>
    <cellStyle name="Heading 1 11 8" xfId="558"/>
    <cellStyle name="Heading 1 11 9" xfId="634"/>
    <cellStyle name="Heading 1 12" xfId="399"/>
    <cellStyle name="Heading 1 13" xfId="437"/>
    <cellStyle name="Heading 1 14" xfId="468"/>
    <cellStyle name="Heading 1 15" xfId="513"/>
    <cellStyle name="Heading 1 16" xfId="858"/>
    <cellStyle name="Heading 1 17" xfId="845"/>
    <cellStyle name="Heading 1 18" xfId="857"/>
    <cellStyle name="Heading 1 19" xfId="875"/>
    <cellStyle name="Heading 1 19 10" xfId="1649"/>
    <cellStyle name="Heading 1 19 10 2" xfId="1523"/>
    <cellStyle name="Heading 1 19 10 3" xfId="4010"/>
    <cellStyle name="Heading 1 19 10 4" xfId="2437"/>
    <cellStyle name="Heading 1 19 10 5" xfId="2058"/>
    <cellStyle name="Heading 1 19 10 6" xfId="4453"/>
    <cellStyle name="Heading 1 19 10 7" xfId="4032"/>
    <cellStyle name="Heading 1 19 10 8" xfId="3993"/>
    <cellStyle name="Heading 1 19 10 9" xfId="7103"/>
    <cellStyle name="Heading 1 19 11" xfId="1746"/>
    <cellStyle name="Heading 1 19 11 2" xfId="3614"/>
    <cellStyle name="Heading 1 19 11 3" xfId="2191"/>
    <cellStyle name="Heading 1 19 11 4" xfId="3597"/>
    <cellStyle name="Heading 1 19 11 5" xfId="4662"/>
    <cellStyle name="Heading 1 19 11 6" xfId="5243"/>
    <cellStyle name="Heading 1 19 11 7" xfId="5741"/>
    <cellStyle name="Heading 1 19 11 8" xfId="6194"/>
    <cellStyle name="Heading 1 19 11 9" xfId="7416"/>
    <cellStyle name="Heading 1 19 12" xfId="1526"/>
    <cellStyle name="Heading 1 19 12 2" xfId="3490"/>
    <cellStyle name="Heading 1 19 12 3" xfId="1133"/>
    <cellStyle name="Heading 1 19 12 4" xfId="2877"/>
    <cellStyle name="Heading 1 19 12 5" xfId="5182"/>
    <cellStyle name="Heading 1 19 12 6" xfId="5683"/>
    <cellStyle name="Heading 1 19 12 7" xfId="6141"/>
    <cellStyle name="Heading 1 19 12 8" xfId="6548"/>
    <cellStyle name="Heading 1 19 12 9" xfId="7346"/>
    <cellStyle name="Heading 1 19 13" xfId="1946"/>
    <cellStyle name="Heading 1 19 13 2" xfId="3737"/>
    <cellStyle name="Heading 1 19 13 3" xfId="4380"/>
    <cellStyle name="Heading 1 19 13 4" xfId="3303"/>
    <cellStyle name="Heading 1 19 13 5" xfId="4110"/>
    <cellStyle name="Heading 1 19 13 6" xfId="2300"/>
    <cellStyle name="Heading 1 19 13 7" xfId="5011"/>
    <cellStyle name="Heading 1 19 13 8" xfId="5531"/>
    <cellStyle name="Heading 1 19 13 9" xfId="7480"/>
    <cellStyle name="Heading 1 19 14" xfId="1418"/>
    <cellStyle name="Heading 1 19 14 2" xfId="3435"/>
    <cellStyle name="Heading 1 19 14 3" xfId="2793"/>
    <cellStyle name="Heading 1 19 14 4" xfId="4525"/>
    <cellStyle name="Heading 1 19 14 5" xfId="5117"/>
    <cellStyle name="Heading 1 19 14 6" xfId="5627"/>
    <cellStyle name="Heading 1 19 14 7" xfId="6094"/>
    <cellStyle name="Heading 1 19 14 8" xfId="6504"/>
    <cellStyle name="Heading 1 19 14 9" xfId="7315"/>
    <cellStyle name="Heading 1 19 15" xfId="1547"/>
    <cellStyle name="Heading 1 19 15 2" xfId="3500"/>
    <cellStyle name="Heading 1 19 15 3" xfId="1677"/>
    <cellStyle name="Heading 1 19 15 4" xfId="2629"/>
    <cellStyle name="Heading 1 19 15 5" xfId="4926"/>
    <cellStyle name="Heading 1 19 15 6" xfId="5030"/>
    <cellStyle name="Heading 1 19 15 7" xfId="5546"/>
    <cellStyle name="Heading 1 19 15 8" xfId="6026"/>
    <cellStyle name="Heading 1 19 15 9" xfId="7351"/>
    <cellStyle name="Heading 1 19 16" xfId="1656"/>
    <cellStyle name="Heading 1 19 16 2" xfId="3557"/>
    <cellStyle name="Heading 1 19 16 3" xfId="2281"/>
    <cellStyle name="Heading 1 19 16 4" xfId="3411"/>
    <cellStyle name="Heading 1 19 16 5" xfId="4846"/>
    <cellStyle name="Heading 1 19 16 6" xfId="5409"/>
    <cellStyle name="Heading 1 19 16 7" xfId="5898"/>
    <cellStyle name="Heading 1 19 16 8" xfId="6335"/>
    <cellStyle name="Heading 1 19 16 9" xfId="7383"/>
    <cellStyle name="Heading 1 19 17" xfId="2439"/>
    <cellStyle name="Heading 1 19 17 2" xfId="3997"/>
    <cellStyle name="Heading 1 19 17 3" xfId="4629"/>
    <cellStyle name="Heading 1 19 17 4" xfId="5171"/>
    <cellStyle name="Heading 1 19 17 5" xfId="5674"/>
    <cellStyle name="Heading 1 19 17 6" xfId="6134"/>
    <cellStyle name="Heading 1 19 17 7" xfId="6541"/>
    <cellStyle name="Heading 1 19 17 8" xfId="6882"/>
    <cellStyle name="Heading 1 19 17 9" xfId="7616"/>
    <cellStyle name="Heading 1 19 18" xfId="1480"/>
    <cellStyle name="Heading 1 19 18 2" xfId="3467"/>
    <cellStyle name="Heading 1 19 18 3" xfId="2928"/>
    <cellStyle name="Heading 1 19 18 4" xfId="2634"/>
    <cellStyle name="Heading 1 19 18 5" xfId="3705"/>
    <cellStyle name="Heading 1 19 18 6" xfId="2208"/>
    <cellStyle name="Heading 1 19 18 7" xfId="2449"/>
    <cellStyle name="Heading 1 19 18 8" xfId="4616"/>
    <cellStyle name="Heading 1 19 18 9" xfId="7333"/>
    <cellStyle name="Heading 1 19 19" xfId="1683"/>
    <cellStyle name="Heading 1 19 19 2" xfId="3575"/>
    <cellStyle name="Heading 1 19 19 3" xfId="2311"/>
    <cellStyle name="Heading 1 19 19 4" xfId="1258"/>
    <cellStyle name="Heading 1 19 19 5" xfId="2087"/>
    <cellStyle name="Heading 1 19 19 6" xfId="4406"/>
    <cellStyle name="Heading 1 19 19 7" xfId="3512"/>
    <cellStyle name="Heading 1 19 19 8" xfId="2329"/>
    <cellStyle name="Heading 1 19 19 9" xfId="7394"/>
    <cellStyle name="Heading 1 19 2" xfId="1008"/>
    <cellStyle name="Heading 1 19 2 10" xfId="2201"/>
    <cellStyle name="Heading 1 19 2 11" xfId="2283"/>
    <cellStyle name="Heading 1 19 2 12" xfId="2369"/>
    <cellStyle name="Heading 1 19 2 13" xfId="1215"/>
    <cellStyle name="Heading 1 19 2 14" xfId="1949"/>
    <cellStyle name="Heading 1 19 2 15" xfId="2620"/>
    <cellStyle name="Heading 1 19 2 16" xfId="2699"/>
    <cellStyle name="Heading 1 19 2 17" xfId="2778"/>
    <cellStyle name="Heading 1 19 2 18" xfId="2856"/>
    <cellStyle name="Heading 1 19 2 19" xfId="2935"/>
    <cellStyle name="Heading 1 19 2 2" xfId="1025"/>
    <cellStyle name="Heading 1 19 2 2 10" xfId="2806"/>
    <cellStyle name="Heading 1 19 2 2 10 2" xfId="4165"/>
    <cellStyle name="Heading 1 19 2 2 10 3" xfId="4798"/>
    <cellStyle name="Heading 1 19 2 2 10 4" xfId="5334"/>
    <cellStyle name="Heading 1 19 2 2 10 5" xfId="5824"/>
    <cellStyle name="Heading 1 19 2 2 10 6" xfId="6265"/>
    <cellStyle name="Heading 1 19 2 2 10 7" xfId="6650"/>
    <cellStyle name="Heading 1 19 2 2 10 8" xfId="6979"/>
    <cellStyle name="Heading 1 19 2 2 10 9" xfId="7713"/>
    <cellStyle name="Heading 1 19 2 2 11" xfId="2886"/>
    <cellStyle name="Heading 1 19 2 2 11 2" xfId="4201"/>
    <cellStyle name="Heading 1 19 2 2 11 3" xfId="4830"/>
    <cellStyle name="Heading 1 19 2 2 11 4" xfId="5365"/>
    <cellStyle name="Heading 1 19 2 2 11 5" xfId="5854"/>
    <cellStyle name="Heading 1 19 2 2 11 6" xfId="6292"/>
    <cellStyle name="Heading 1 19 2 2 11 7" xfId="6674"/>
    <cellStyle name="Heading 1 19 2 2 11 8" xfId="6997"/>
    <cellStyle name="Heading 1 19 2 2 11 9" xfId="7731"/>
    <cellStyle name="Heading 1 19 2 2 12" xfId="2962"/>
    <cellStyle name="Heading 1 19 2 2 12 2" xfId="4234"/>
    <cellStyle name="Heading 1 19 2 2 12 3" xfId="4862"/>
    <cellStyle name="Heading 1 19 2 2 12 4" xfId="5393"/>
    <cellStyle name="Heading 1 19 2 2 12 5" xfId="5882"/>
    <cellStyle name="Heading 1 19 2 2 12 6" xfId="6319"/>
    <cellStyle name="Heading 1 19 2 2 12 7" xfId="6696"/>
    <cellStyle name="Heading 1 19 2 2 12 8" xfId="7013"/>
    <cellStyle name="Heading 1 19 2 2 12 9" xfId="7747"/>
    <cellStyle name="Heading 1 19 2 2 13" xfId="3040"/>
    <cellStyle name="Heading 1 19 2 2 13 2" xfId="4264"/>
    <cellStyle name="Heading 1 19 2 2 13 3" xfId="4888"/>
    <cellStyle name="Heading 1 19 2 2 13 4" xfId="5417"/>
    <cellStyle name="Heading 1 19 2 2 13 5" xfId="5904"/>
    <cellStyle name="Heading 1 19 2 2 13 6" xfId="6341"/>
    <cellStyle name="Heading 1 19 2 2 13 7" xfId="6716"/>
    <cellStyle name="Heading 1 19 2 2 13 8" xfId="7028"/>
    <cellStyle name="Heading 1 19 2 2 13 9" xfId="7762"/>
    <cellStyle name="Heading 1 19 2 2 14" xfId="3120"/>
    <cellStyle name="Heading 1 19 2 2 14 2" xfId="4293"/>
    <cellStyle name="Heading 1 19 2 2 14 3" xfId="4913"/>
    <cellStyle name="Heading 1 19 2 2 14 4" xfId="5442"/>
    <cellStyle name="Heading 1 19 2 2 14 5" xfId="5928"/>
    <cellStyle name="Heading 1 19 2 2 14 6" xfId="6363"/>
    <cellStyle name="Heading 1 19 2 2 14 7" xfId="6733"/>
    <cellStyle name="Heading 1 19 2 2 14 8" xfId="7043"/>
    <cellStyle name="Heading 1 19 2 2 14 9" xfId="7777"/>
    <cellStyle name="Heading 1 19 2 2 15" xfId="3230"/>
    <cellStyle name="Heading 1 19 2 2 16" xfId="3885"/>
    <cellStyle name="Heading 1 19 2 2 17" xfId="2944"/>
    <cellStyle name="Heading 1 19 2 2 18" xfId="2775"/>
    <cellStyle name="Heading 1 19 2 2 19" xfId="3212"/>
    <cellStyle name="Heading 1 19 2 2 2" xfId="2151"/>
    <cellStyle name="Heading 1 19 2 2 2 10" xfId="2823"/>
    <cellStyle name="Heading 1 19 2 2 2 11" xfId="2902"/>
    <cellStyle name="Heading 1 19 2 2 2 12" xfId="2979"/>
    <cellStyle name="Heading 1 19 2 2 2 13" xfId="3056"/>
    <cellStyle name="Heading 1 19 2 2 2 14" xfId="3137"/>
    <cellStyle name="Heading 1 19 2 2 2 15" xfId="3247"/>
    <cellStyle name="Heading 1 19 2 2 2 16" xfId="3202"/>
    <cellStyle name="Heading 1 19 2 2 2 17" xfId="3288"/>
    <cellStyle name="Heading 1 19 2 2 2 18" xfId="3646"/>
    <cellStyle name="Heading 1 19 2 2 2 19" xfId="1467"/>
    <cellStyle name="Heading 1 19 2 2 2 2" xfId="2168"/>
    <cellStyle name="Heading 1 19 2 2 2 20" xfId="3727"/>
    <cellStyle name="Heading 1 19 2 2 2 21" xfId="3773"/>
    <cellStyle name="Heading 1 19 2 2 2 22" xfId="7225"/>
    <cellStyle name="Heading 1 19 2 2 2 3" xfId="2250"/>
    <cellStyle name="Heading 1 19 2 2 2 4" xfId="2335"/>
    <cellStyle name="Heading 1 19 2 2 2 5" xfId="2413"/>
    <cellStyle name="Heading 1 19 2 2 2 6" xfId="2498"/>
    <cellStyle name="Heading 1 19 2 2 2 7" xfId="2585"/>
    <cellStyle name="Heading 1 19 2 2 2 8" xfId="2665"/>
    <cellStyle name="Heading 1 19 2 2 2 9" xfId="2745"/>
    <cellStyle name="Heading 1 19 2 2 20" xfId="3771"/>
    <cellStyle name="Heading 1 19 2 2 21" xfId="4455"/>
    <cellStyle name="Heading 1 19 2 2 22" xfId="7208"/>
    <cellStyle name="Heading 1 19 2 2 3" xfId="2234"/>
    <cellStyle name="Heading 1 19 2 2 3 2" xfId="3687"/>
    <cellStyle name="Heading 1 19 2 2 3 3" xfId="4327"/>
    <cellStyle name="Heading 1 19 2 2 3 4" xfId="4256"/>
    <cellStyle name="Heading 1 19 2 2 3 5" xfId="4385"/>
    <cellStyle name="Heading 1 19 2 2 3 6" xfId="3349"/>
    <cellStyle name="Heading 1 19 2 2 3 7" xfId="1926"/>
    <cellStyle name="Heading 1 19 2 2 3 8" xfId="3768"/>
    <cellStyle name="Heading 1 19 2 2 3 9" xfId="7449"/>
    <cellStyle name="Heading 1 19 2 2 4" xfId="2318"/>
    <cellStyle name="Heading 1 19 2 2 4 2" xfId="3922"/>
    <cellStyle name="Heading 1 19 2 2 4 3" xfId="4557"/>
    <cellStyle name="Heading 1 19 2 2 4 4" xfId="5100"/>
    <cellStyle name="Heading 1 19 2 2 4 5" xfId="5611"/>
    <cellStyle name="Heading 1 19 2 2 4 6" xfId="6080"/>
    <cellStyle name="Heading 1 19 2 2 4 7" xfId="6492"/>
    <cellStyle name="Heading 1 19 2 2 4 8" xfId="6844"/>
    <cellStyle name="Heading 1 19 2 2 4 9" xfId="7578"/>
    <cellStyle name="Heading 1 19 2 2 5" xfId="2396"/>
    <cellStyle name="Heading 1 19 2 2 5 2" xfId="3970"/>
    <cellStyle name="Heading 1 19 2 2 5 3" xfId="4602"/>
    <cellStyle name="Heading 1 19 2 2 5 4" xfId="5142"/>
    <cellStyle name="Heading 1 19 2 2 5 5" xfId="5651"/>
    <cellStyle name="Heading 1 19 2 2 5 6" xfId="6113"/>
    <cellStyle name="Heading 1 19 2 2 5 7" xfId="6523"/>
    <cellStyle name="Heading 1 19 2 2 5 8" xfId="6867"/>
    <cellStyle name="Heading 1 19 2 2 5 9" xfId="7601"/>
    <cellStyle name="Heading 1 19 2 2 6" xfId="2481"/>
    <cellStyle name="Heading 1 19 2 2 6 2" xfId="4016"/>
    <cellStyle name="Heading 1 19 2 2 6 3" xfId="4647"/>
    <cellStyle name="Heading 1 19 2 2 6 4" xfId="5192"/>
    <cellStyle name="Heading 1 19 2 2 6 5" xfId="5692"/>
    <cellStyle name="Heading 1 19 2 2 6 6" xfId="6150"/>
    <cellStyle name="Heading 1 19 2 2 6 7" xfId="6557"/>
    <cellStyle name="Heading 1 19 2 2 6 8" xfId="6895"/>
    <cellStyle name="Heading 1 19 2 2 6 9" xfId="7629"/>
    <cellStyle name="Heading 1 19 2 2 7" xfId="2568"/>
    <cellStyle name="Heading 1 19 2 2 7 2" xfId="4053"/>
    <cellStyle name="Heading 1 19 2 2 7 3" xfId="4688"/>
    <cellStyle name="Heading 1 19 2 2 7 4" xfId="5227"/>
    <cellStyle name="Heading 1 19 2 2 7 5" xfId="5725"/>
    <cellStyle name="Heading 1 19 2 2 7 6" xfId="6178"/>
    <cellStyle name="Heading 1 19 2 2 7 7" xfId="6578"/>
    <cellStyle name="Heading 1 19 2 2 7 8" xfId="6913"/>
    <cellStyle name="Heading 1 19 2 2 7 9" xfId="7647"/>
    <cellStyle name="Heading 1 19 2 2 8" xfId="2648"/>
    <cellStyle name="Heading 1 19 2 2 8 2" xfId="4094"/>
    <cellStyle name="Heading 1 19 2 2 8 3" xfId="4725"/>
    <cellStyle name="Heading 1 19 2 2 8 4" xfId="5266"/>
    <cellStyle name="Heading 1 19 2 2 8 5" xfId="5760"/>
    <cellStyle name="Heading 1 19 2 2 8 6" xfId="6210"/>
    <cellStyle name="Heading 1 19 2 2 8 7" xfId="6603"/>
    <cellStyle name="Heading 1 19 2 2 8 8" xfId="6936"/>
    <cellStyle name="Heading 1 19 2 2 8 9" xfId="7670"/>
    <cellStyle name="Heading 1 19 2 2 9" xfId="2728"/>
    <cellStyle name="Heading 1 19 2 2 9 2" xfId="4131"/>
    <cellStyle name="Heading 1 19 2 2 9 3" xfId="4762"/>
    <cellStyle name="Heading 1 19 2 2 9 4" xfId="5301"/>
    <cellStyle name="Heading 1 19 2 2 9 5" xfId="5792"/>
    <cellStyle name="Heading 1 19 2 2 9 6" xfId="6237"/>
    <cellStyle name="Heading 1 19 2 2 9 7" xfId="6626"/>
    <cellStyle name="Heading 1 19 2 2 9 8" xfId="6958"/>
    <cellStyle name="Heading 1 19 2 2 9 9" xfId="7692"/>
    <cellStyle name="Heading 1 19 2 20" xfId="3012"/>
    <cellStyle name="Heading 1 19 2 21" xfId="3092"/>
    <cellStyle name="Heading 1 19 2 22" xfId="1923"/>
    <cellStyle name="Heading 1 19 2 23" xfId="4811"/>
    <cellStyle name="Heading 1 19 2 24" xfId="5378"/>
    <cellStyle name="Heading 1 19 2 25" xfId="5867"/>
    <cellStyle name="Heading 1 19 2 26" xfId="6305"/>
    <cellStyle name="Heading 1 19 2 27" xfId="6687"/>
    <cellStyle name="Heading 1 19 2 28" xfId="7087"/>
    <cellStyle name="Heading 1 19 2 3" xfId="1071"/>
    <cellStyle name="Heading 1 19 2 4" xfId="951"/>
    <cellStyle name="Heading 1 19 2 5" xfId="987"/>
    <cellStyle name="Heading 1 19 2 6" xfId="897"/>
    <cellStyle name="Heading 1 19 2 7" xfId="934"/>
    <cellStyle name="Heading 1 19 2 8" xfId="1660"/>
    <cellStyle name="Heading 1 19 2 9" xfId="1990"/>
    <cellStyle name="Heading 1 19 20" xfId="2580"/>
    <cellStyle name="Heading 1 19 20 2" xfId="4065"/>
    <cellStyle name="Heading 1 19 20 3" xfId="4700"/>
    <cellStyle name="Heading 1 19 20 4" xfId="5239"/>
    <cellStyle name="Heading 1 19 20 5" xfId="5737"/>
    <cellStyle name="Heading 1 19 20 6" xfId="6190"/>
    <cellStyle name="Heading 1 19 20 7" xfId="6590"/>
    <cellStyle name="Heading 1 19 20 8" xfId="6925"/>
    <cellStyle name="Heading 1 19 20 9" xfId="7659"/>
    <cellStyle name="Heading 1 19 21" xfId="2660"/>
    <cellStyle name="Heading 1 19 21 2" xfId="4106"/>
    <cellStyle name="Heading 1 19 21 3" xfId="4737"/>
    <cellStyle name="Heading 1 19 21 4" xfId="5278"/>
    <cellStyle name="Heading 1 19 21 5" xfId="5772"/>
    <cellStyle name="Heading 1 19 21 6" xfId="6222"/>
    <cellStyle name="Heading 1 19 21 7" xfId="6615"/>
    <cellStyle name="Heading 1 19 21 8" xfId="6948"/>
    <cellStyle name="Heading 1 19 21 9" xfId="7682"/>
    <cellStyle name="Heading 1 19 22" xfId="2740"/>
    <cellStyle name="Heading 1 19 22 2" xfId="4142"/>
    <cellStyle name="Heading 1 19 22 3" xfId="4773"/>
    <cellStyle name="Heading 1 19 22 4" xfId="5312"/>
    <cellStyle name="Heading 1 19 22 5" xfId="5803"/>
    <cellStyle name="Heading 1 19 22 6" xfId="6248"/>
    <cellStyle name="Heading 1 19 22 7" xfId="6637"/>
    <cellStyle name="Heading 1 19 22 8" xfId="6969"/>
    <cellStyle name="Heading 1 19 22 9" xfId="7703"/>
    <cellStyle name="Heading 1 19 23" xfId="2818"/>
    <cellStyle name="Heading 1 19 23 2" xfId="7806"/>
    <cellStyle name="Heading 1 19 24" xfId="3604"/>
    <cellStyle name="Heading 1 19 25" xfId="4027"/>
    <cellStyle name="Heading 1 19 26" xfId="1140"/>
    <cellStyle name="Heading 1 19 27" xfId="3002"/>
    <cellStyle name="Heading 1 19 28" xfId="4401"/>
    <cellStyle name="Heading 1 19 29" xfId="3985"/>
    <cellStyle name="Heading 1 19 3" xfId="1040"/>
    <cellStyle name="Heading 1 19 30" xfId="7072"/>
    <cellStyle name="Heading 1 19 4" xfId="1055"/>
    <cellStyle name="Heading 1 19 5" xfId="906"/>
    <cellStyle name="Heading 1 19 5 10" xfId="1858"/>
    <cellStyle name="Heading 1 19 5 11" xfId="2383"/>
    <cellStyle name="Heading 1 19 5 12" xfId="1250"/>
    <cellStyle name="Heading 1 19 5 13" xfId="2140"/>
    <cellStyle name="Heading 1 19 5 14" xfId="1629"/>
    <cellStyle name="Heading 1 19 5 15" xfId="1901"/>
    <cellStyle name="Heading 1 19 5 16" xfId="3706"/>
    <cellStyle name="Heading 1 19 5 17" xfId="4360"/>
    <cellStyle name="Heading 1 19 5 18" xfId="3700"/>
    <cellStyle name="Heading 1 19 5 19" xfId="1462"/>
    <cellStyle name="Heading 1 19 5 2" xfId="2031"/>
    <cellStyle name="Heading 1 19 5 2 10" xfId="1779"/>
    <cellStyle name="Heading 1 19 5 2 10 2" xfId="3634"/>
    <cellStyle name="Heading 1 19 5 2 10 3" xfId="2432"/>
    <cellStyle name="Heading 1 19 5 2 10 4" xfId="2773"/>
    <cellStyle name="Heading 1 19 5 2 10 5" xfId="2757"/>
    <cellStyle name="Heading 1 19 5 2 10 6" xfId="3942"/>
    <cellStyle name="Heading 1 19 5 2 10 7" xfId="2533"/>
    <cellStyle name="Heading 1 19 5 2 10 8" xfId="2071"/>
    <cellStyle name="Heading 1 19 5 2 10 9" xfId="7426"/>
    <cellStyle name="Heading 1 19 5 2 11" xfId="2384"/>
    <cellStyle name="Heading 1 19 5 2 11 2" xfId="3962"/>
    <cellStyle name="Heading 1 19 5 2 11 3" xfId="4595"/>
    <cellStyle name="Heading 1 19 5 2 11 4" xfId="5134"/>
    <cellStyle name="Heading 1 19 5 2 11 5" xfId="5643"/>
    <cellStyle name="Heading 1 19 5 2 11 6" xfId="6106"/>
    <cellStyle name="Heading 1 19 5 2 11 7" xfId="6516"/>
    <cellStyle name="Heading 1 19 5 2 11 8" xfId="6861"/>
    <cellStyle name="Heading 1 19 5 2 11 9" xfId="7595"/>
    <cellStyle name="Heading 1 19 5 2 12" xfId="2307"/>
    <cellStyle name="Heading 1 19 5 2 12 2" xfId="3912"/>
    <cellStyle name="Heading 1 19 5 2 12 3" xfId="4547"/>
    <cellStyle name="Heading 1 19 5 2 12 4" xfId="5091"/>
    <cellStyle name="Heading 1 19 5 2 12 5" xfId="5602"/>
    <cellStyle name="Heading 1 19 5 2 12 6" xfId="6072"/>
    <cellStyle name="Heading 1 19 5 2 12 7" xfId="6484"/>
    <cellStyle name="Heading 1 19 5 2 12 8" xfId="6837"/>
    <cellStyle name="Heading 1 19 5 2 12 9" xfId="7571"/>
    <cellStyle name="Heading 1 19 5 2 13" xfId="1802"/>
    <cellStyle name="Heading 1 19 5 2 13 2" xfId="3647"/>
    <cellStyle name="Heading 1 19 5 2 13 3" xfId="2949"/>
    <cellStyle name="Heading 1 19 5 2 13 4" xfId="2535"/>
    <cellStyle name="Heading 1 19 5 2 13 5" xfId="3081"/>
    <cellStyle name="Heading 1 19 5 2 13 6" xfId="4491"/>
    <cellStyle name="Heading 1 19 5 2 13 7" xfId="5067"/>
    <cellStyle name="Heading 1 19 5 2 13 8" xfId="5580"/>
    <cellStyle name="Heading 1 19 5 2 13 9" xfId="7432"/>
    <cellStyle name="Heading 1 19 5 2 14" xfId="1669"/>
    <cellStyle name="Heading 1 19 5 2 14 2" xfId="3568"/>
    <cellStyle name="Heading 1 19 5 2 14 3" xfId="2532"/>
    <cellStyle name="Heading 1 19 5 2 14 4" xfId="3583"/>
    <cellStyle name="Heading 1 19 5 2 14 5" xfId="2271"/>
    <cellStyle name="Heading 1 19 5 2 14 6" xfId="4148"/>
    <cellStyle name="Heading 1 19 5 2 14 7" xfId="2696"/>
    <cellStyle name="Heading 1 19 5 2 14 8" xfId="4524"/>
    <cellStyle name="Heading 1 19 5 2 14 9" xfId="7390"/>
    <cellStyle name="Heading 1 19 5 2 15" xfId="1245"/>
    <cellStyle name="Heading 1 19 5 2 16" xfId="4246"/>
    <cellStyle name="Heading 1 19 5 2 17" xfId="4815"/>
    <cellStyle name="Heading 1 19 5 2 18" xfId="5382"/>
    <cellStyle name="Heading 1 19 5 2 19" xfId="5871"/>
    <cellStyle name="Heading 1 19 5 2 2" xfId="2060"/>
    <cellStyle name="Heading 1 19 5 2 2 2" xfId="3783"/>
    <cellStyle name="Heading 1 19 5 2 2 3" xfId="4427"/>
    <cellStyle name="Heading 1 19 5 2 2 4" xfId="4975"/>
    <cellStyle name="Heading 1 19 5 2 2 5" xfId="5497"/>
    <cellStyle name="Heading 1 19 5 2 2 6" xfId="5981"/>
    <cellStyle name="Heading 1 19 5 2 2 7" xfId="6410"/>
    <cellStyle name="Heading 1 19 5 2 2 8" xfId="6774"/>
    <cellStyle name="Heading 1 19 5 2 2 9" xfId="7508"/>
    <cellStyle name="Heading 1 19 5 2 20" xfId="6309"/>
    <cellStyle name="Heading 1 19 5 2 21" xfId="6690"/>
    <cellStyle name="Heading 1 19 5 2 22" xfId="7146"/>
    <cellStyle name="Heading 1 19 5 2 3" xfId="1444"/>
    <cellStyle name="Heading 1 19 5 2 3 2" xfId="3450"/>
    <cellStyle name="Heading 1 19 5 2 3 3" xfId="2927"/>
    <cellStyle name="Heading 1 19 5 2 3 4" xfId="3714"/>
    <cellStyle name="Heading 1 19 5 2 3 5" xfId="3582"/>
    <cellStyle name="Heading 1 19 5 2 3 6" xfId="1396"/>
    <cellStyle name="Heading 1 19 5 2 3 7" xfId="2364"/>
    <cellStyle name="Heading 1 19 5 2 3 8" xfId="4621"/>
    <cellStyle name="Heading 1 19 5 2 3 9" xfId="7324"/>
    <cellStyle name="Heading 1 19 5 2 4" xfId="1662"/>
    <cellStyle name="Heading 1 19 5 2 4 2" xfId="3562"/>
    <cellStyle name="Heading 1 19 5 2 4 3" xfId="1500"/>
    <cellStyle name="Heading 1 19 5 2 4 4" xfId="3199"/>
    <cellStyle name="Heading 1 19 5 2 4 5" xfId="2551"/>
    <cellStyle name="Heading 1 19 5 2 4 6" xfId="1365"/>
    <cellStyle name="Heading 1 19 5 2 4 7" xfId="3957"/>
    <cellStyle name="Heading 1 19 5 2 4 8" xfId="4182"/>
    <cellStyle name="Heading 1 19 5 2 4 9" xfId="7386"/>
    <cellStyle name="Heading 1 19 5 2 5" xfId="1987"/>
    <cellStyle name="Heading 1 19 5 2 5 2" xfId="3761"/>
    <cellStyle name="Heading 1 19 5 2 5 3" xfId="4404"/>
    <cellStyle name="Heading 1 19 5 2 5 4" xfId="4954"/>
    <cellStyle name="Heading 1 19 5 2 5 5" xfId="5479"/>
    <cellStyle name="Heading 1 19 5 2 5 6" xfId="5963"/>
    <cellStyle name="Heading 1 19 5 2 5 7" xfId="6396"/>
    <cellStyle name="Heading 1 19 5 2 5 8" xfId="6760"/>
    <cellStyle name="Heading 1 19 5 2 5 9" xfId="7494"/>
    <cellStyle name="Heading 1 19 5 2 6" xfId="1354"/>
    <cellStyle name="Heading 1 19 5 2 6 2" xfId="3404"/>
    <cellStyle name="Heading 1 19 5 2 6 3" xfId="3596"/>
    <cellStyle name="Heading 1 19 5 2 6 4" xfId="3103"/>
    <cellStyle name="Heading 1 19 5 2 6 5" xfId="3270"/>
    <cellStyle name="Heading 1 19 5 2 6 6" xfId="3183"/>
    <cellStyle name="Heading 1 19 5 2 6 7" xfId="3089"/>
    <cellStyle name="Heading 1 19 5 2 6 8" xfId="2990"/>
    <cellStyle name="Heading 1 19 5 2 6 9" xfId="7299"/>
    <cellStyle name="Heading 1 19 5 2 7" xfId="1413"/>
    <cellStyle name="Heading 1 19 5 2 7 2" xfId="3431"/>
    <cellStyle name="Heading 1 19 5 2 7 3" xfId="3307"/>
    <cellStyle name="Heading 1 19 5 2 7 4" xfId="4706"/>
    <cellStyle name="Heading 1 19 5 2 7 5" xfId="5283"/>
    <cellStyle name="Heading 1 19 5 2 7 6" xfId="5776"/>
    <cellStyle name="Heading 1 19 5 2 7 7" xfId="6225"/>
    <cellStyle name="Heading 1 19 5 2 7 8" xfId="6616"/>
    <cellStyle name="Heading 1 19 5 2 7 9" xfId="7312"/>
    <cellStyle name="Heading 1 19 5 2 8" xfId="1327"/>
    <cellStyle name="Heading 1 19 5 2 8 2" xfId="3395"/>
    <cellStyle name="Heading 1 19 5 2 8 3" xfId="3359"/>
    <cellStyle name="Heading 1 19 5 2 8 4" xfId="1809"/>
    <cellStyle name="Heading 1 19 5 2 8 5" xfId="4116"/>
    <cellStyle name="Heading 1 19 5 2 8 6" xfId="4466"/>
    <cellStyle name="Heading 1 19 5 2 8 7" xfId="5043"/>
    <cellStyle name="Heading 1 19 5 2 8 8" xfId="5559"/>
    <cellStyle name="Heading 1 19 5 2 8 9" xfId="7294"/>
    <cellStyle name="Heading 1 19 5 2 9" xfId="1328"/>
    <cellStyle name="Heading 1 19 5 2 9 2" xfId="3396"/>
    <cellStyle name="Heading 1 19 5 2 9 3" xfId="3464"/>
    <cellStyle name="Heading 1 19 5 2 9 4" xfId="4034"/>
    <cellStyle name="Heading 1 19 5 2 9 5" xfId="1616"/>
    <cellStyle name="Heading 1 19 5 2 9 6" xfId="4227"/>
    <cellStyle name="Heading 1 19 5 2 9 7" xfId="1362"/>
    <cellStyle name="Heading 1 19 5 2 9 8" xfId="4277"/>
    <cellStyle name="Heading 1 19 5 2 9 9" xfId="7295"/>
    <cellStyle name="Heading 1 19 5 20" xfId="4848"/>
    <cellStyle name="Heading 1 19 5 21" xfId="5410"/>
    <cellStyle name="Heading 1 19 5 22" xfId="7123"/>
    <cellStyle name="Heading 1 19 5 23" xfId="1261"/>
    <cellStyle name="Heading 1 19 5 3" xfId="1731"/>
    <cellStyle name="Heading 1 19 5 4" xfId="1546"/>
    <cellStyle name="Heading 1 19 5 5" xfId="1943"/>
    <cellStyle name="Heading 1 19 5 6" xfId="1801"/>
    <cellStyle name="Heading 1 19 5 7" xfId="1562"/>
    <cellStyle name="Heading 1 19 5 8" xfId="1726"/>
    <cellStyle name="Heading 1 19 5 9" xfId="2207"/>
    <cellStyle name="Heading 1 19 6" xfId="996"/>
    <cellStyle name="Heading 1 19 6 2" xfId="3648"/>
    <cellStyle name="Heading 1 19 6 3" xfId="7199"/>
    <cellStyle name="Heading 1 19 6 4" xfId="1803"/>
    <cellStyle name="Heading 1 19 7" xfId="963"/>
    <cellStyle name="Heading 1 19 7 2" xfId="3519"/>
    <cellStyle name="Heading 1 19 7 3" xfId="7183"/>
    <cellStyle name="Heading 1 19 7 4" xfId="1587"/>
    <cellStyle name="Heading 1 19 8" xfId="888"/>
    <cellStyle name="Heading 1 19 8 2" xfId="1757"/>
    <cellStyle name="Heading 1 19 8 3" xfId="7136"/>
    <cellStyle name="Heading 1 19 8 4" xfId="1135"/>
    <cellStyle name="Heading 1 19 9" xfId="991"/>
    <cellStyle name="Heading 1 19 9 2" xfId="3632"/>
    <cellStyle name="Heading 1 19 9 3" xfId="7196"/>
    <cellStyle name="Heading 1 19 9 4" xfId="1775"/>
    <cellStyle name="Heading 1 2" xfId="6"/>
    <cellStyle name="Heading 1 2 10" xfId="514"/>
    <cellStyle name="Heading 1 2 2" xfId="98"/>
    <cellStyle name="Heading 1 2 3" xfId="161"/>
    <cellStyle name="Heading 1 2 4" xfId="138"/>
    <cellStyle name="Heading 1 2 5" xfId="180"/>
    <cellStyle name="Heading 1 2 6" xfId="359"/>
    <cellStyle name="Heading 1 2 7" xfId="400"/>
    <cellStyle name="Heading 1 2 8" xfId="438"/>
    <cellStyle name="Heading 1 2 9" xfId="469"/>
    <cellStyle name="Heading 1 20" xfId="883"/>
    <cellStyle name="Heading 1 20 10" xfId="1251"/>
    <cellStyle name="Heading 1 20 10 2" xfId="1805"/>
    <cellStyle name="Heading 1 20 10 3" xfId="3959"/>
    <cellStyle name="Heading 1 20 10 4" xfId="2356"/>
    <cellStyle name="Heading 1 20 10 5" xfId="2064"/>
    <cellStyle name="Heading 1 20 10 6" xfId="1576"/>
    <cellStyle name="Heading 1 20 10 7" xfId="5053"/>
    <cellStyle name="Heading 1 20 10 8" xfId="5567"/>
    <cellStyle name="Heading 1 20 10 9" xfId="7101"/>
    <cellStyle name="Heading 1 20 11" xfId="1356"/>
    <cellStyle name="Heading 1 20 11 2" xfId="3405"/>
    <cellStyle name="Heading 1 20 11 3" xfId="3005"/>
    <cellStyle name="Heading 1 20 11 4" xfId="2635"/>
    <cellStyle name="Heading 1 20 11 5" xfId="4485"/>
    <cellStyle name="Heading 1 20 11 6" xfId="5062"/>
    <cellStyle name="Heading 1 20 11 7" xfId="5576"/>
    <cellStyle name="Heading 1 20 11 8" xfId="6049"/>
    <cellStyle name="Heading 1 20 11 9" xfId="7300"/>
    <cellStyle name="Heading 1 20 12" xfId="1601"/>
    <cellStyle name="Heading 1 20 12 2" xfId="3529"/>
    <cellStyle name="Heading 1 20 12 3" xfId="3004"/>
    <cellStyle name="Heading 1 20 12 4" xfId="3182"/>
    <cellStyle name="Heading 1 20 12 5" xfId="1596"/>
    <cellStyle name="Heading 1 20 12 6" xfId="4309"/>
    <cellStyle name="Heading 1 20 12 7" xfId="4075"/>
    <cellStyle name="Heading 1 20 12 8" xfId="3101"/>
    <cellStyle name="Heading 1 20 12 9" xfId="7368"/>
    <cellStyle name="Heading 1 20 13" xfId="1620"/>
    <cellStyle name="Heading 1 20 13 2" xfId="3541"/>
    <cellStyle name="Heading 1 20 13 3" xfId="1385"/>
    <cellStyle name="Heading 1 20 13 4" xfId="1865"/>
    <cellStyle name="Heading 1 20 13 5" xfId="3284"/>
    <cellStyle name="Heading 1 20 13 6" xfId="4670"/>
    <cellStyle name="Heading 1 20 13 7" xfId="5250"/>
    <cellStyle name="Heading 1 20 13 8" xfId="5746"/>
    <cellStyle name="Heading 1 20 13 9" xfId="7376"/>
    <cellStyle name="Heading 1 20 14" xfId="1930"/>
    <cellStyle name="Heading 1 20 14 2" xfId="3731"/>
    <cellStyle name="Heading 1 20 14 3" xfId="4371"/>
    <cellStyle name="Heading 1 20 14 4" xfId="3108"/>
    <cellStyle name="Heading 1 20 14 5" xfId="4144"/>
    <cellStyle name="Heading 1 20 14 6" xfId="2697"/>
    <cellStyle name="Heading 1 20 14 7" xfId="5217"/>
    <cellStyle name="Heading 1 20 14 8" xfId="5717"/>
    <cellStyle name="Heading 1 20 14 9" xfId="7476"/>
    <cellStyle name="Heading 1 20 15" xfId="1695"/>
    <cellStyle name="Heading 1 20 15 2" xfId="3580"/>
    <cellStyle name="Heading 1 20 15 3" xfId="2185"/>
    <cellStyle name="Heading 1 20 15 4" xfId="4223"/>
    <cellStyle name="Heading 1 20 15 5" xfId="1183"/>
    <cellStyle name="Heading 1 20 15 6" xfId="2005"/>
    <cellStyle name="Heading 1 20 15 7" xfId="3915"/>
    <cellStyle name="Heading 1 20 15 8" xfId="3260"/>
    <cellStyle name="Heading 1 20 15 9" xfId="7398"/>
    <cellStyle name="Heading 1 20 16" xfId="2228"/>
    <cellStyle name="Heading 1 20 16 2" xfId="3875"/>
    <cellStyle name="Heading 1 20 16 3" xfId="4515"/>
    <cellStyle name="Heading 1 20 16 4" xfId="5058"/>
    <cellStyle name="Heading 1 20 16 5" xfId="5572"/>
    <cellStyle name="Heading 1 20 16 6" xfId="6045"/>
    <cellStyle name="Heading 1 20 16 7" xfId="6464"/>
    <cellStyle name="Heading 1 20 16 8" xfId="6823"/>
    <cellStyle name="Heading 1 20 16 9" xfId="7557"/>
    <cellStyle name="Heading 1 20 17" xfId="2218"/>
    <cellStyle name="Heading 1 20 17 2" xfId="3867"/>
    <cellStyle name="Heading 1 20 17 3" xfId="4508"/>
    <cellStyle name="Heading 1 20 17 4" xfId="5051"/>
    <cellStyle name="Heading 1 20 17 5" xfId="5565"/>
    <cellStyle name="Heading 1 20 17 6" xfId="6040"/>
    <cellStyle name="Heading 1 20 17 7" xfId="6460"/>
    <cellStyle name="Heading 1 20 17 8" xfId="6819"/>
    <cellStyle name="Heading 1 20 17 9" xfId="7553"/>
    <cellStyle name="Heading 1 20 18" xfId="1957"/>
    <cellStyle name="Heading 1 20 18 2" xfId="3744"/>
    <cellStyle name="Heading 1 20 18 3" xfId="4388"/>
    <cellStyle name="Heading 1 20 18 4" xfId="4939"/>
    <cellStyle name="Heading 1 20 18 5" xfId="5465"/>
    <cellStyle name="Heading 1 20 18 6" xfId="5950"/>
    <cellStyle name="Heading 1 20 18 7" xfId="6384"/>
    <cellStyle name="Heading 1 20 18 8" xfId="6751"/>
    <cellStyle name="Heading 1 20 18 9" xfId="7485"/>
    <cellStyle name="Heading 1 20 19" xfId="1630"/>
    <cellStyle name="Heading 1 20 19 2" xfId="3546"/>
    <cellStyle name="Heading 1 20 19 3" xfId="3168"/>
    <cellStyle name="Heading 1 20 19 4" xfId="1260"/>
    <cellStyle name="Heading 1 20 19 5" xfId="2865"/>
    <cellStyle name="Heading 1 20 19 6" xfId="4112"/>
    <cellStyle name="Heading 1 20 19 7" xfId="3611"/>
    <cellStyle name="Heading 1 20 19 8" xfId="4419"/>
    <cellStyle name="Heading 1 20 19 9" xfId="7378"/>
    <cellStyle name="Heading 1 20 2" xfId="1016"/>
    <cellStyle name="Heading 1 20 2 10" xfId="2146"/>
    <cellStyle name="Heading 1 20 2 11" xfId="2229"/>
    <cellStyle name="Heading 1 20 2 12" xfId="2313"/>
    <cellStyle name="Heading 1 20 2 13" xfId="2116"/>
    <cellStyle name="Heading 1 20 2 14" xfId="2522"/>
    <cellStyle name="Heading 1 20 2 15" xfId="2563"/>
    <cellStyle name="Heading 1 20 2 16" xfId="2643"/>
    <cellStyle name="Heading 1 20 2 17" xfId="2723"/>
    <cellStyle name="Heading 1 20 2 18" xfId="2801"/>
    <cellStyle name="Heading 1 20 2 19" xfId="2881"/>
    <cellStyle name="Heading 1 20 2 2" xfId="1033"/>
    <cellStyle name="Heading 1 20 2 2 10" xfId="2814"/>
    <cellStyle name="Heading 1 20 2 2 10 2" xfId="4173"/>
    <cellStyle name="Heading 1 20 2 2 10 3" xfId="4806"/>
    <cellStyle name="Heading 1 20 2 2 10 4" xfId="5342"/>
    <cellStyle name="Heading 1 20 2 2 10 5" xfId="5832"/>
    <cellStyle name="Heading 1 20 2 2 10 6" xfId="6273"/>
    <cellStyle name="Heading 1 20 2 2 10 7" xfId="6658"/>
    <cellStyle name="Heading 1 20 2 2 10 8" xfId="6987"/>
    <cellStyle name="Heading 1 20 2 2 10 9" xfId="7721"/>
    <cellStyle name="Heading 1 20 2 2 11" xfId="2894"/>
    <cellStyle name="Heading 1 20 2 2 11 2" xfId="4209"/>
    <cellStyle name="Heading 1 20 2 2 11 3" xfId="4838"/>
    <cellStyle name="Heading 1 20 2 2 11 4" xfId="5373"/>
    <cellStyle name="Heading 1 20 2 2 11 5" xfId="5862"/>
    <cellStyle name="Heading 1 20 2 2 11 6" xfId="6300"/>
    <cellStyle name="Heading 1 20 2 2 11 7" xfId="6682"/>
    <cellStyle name="Heading 1 20 2 2 11 8" xfId="7005"/>
    <cellStyle name="Heading 1 20 2 2 11 9" xfId="7739"/>
    <cellStyle name="Heading 1 20 2 2 12" xfId="2970"/>
    <cellStyle name="Heading 1 20 2 2 12 2" xfId="4242"/>
    <cellStyle name="Heading 1 20 2 2 12 3" xfId="4870"/>
    <cellStyle name="Heading 1 20 2 2 12 4" xfId="5401"/>
    <cellStyle name="Heading 1 20 2 2 12 5" xfId="5890"/>
    <cellStyle name="Heading 1 20 2 2 12 6" xfId="6327"/>
    <cellStyle name="Heading 1 20 2 2 12 7" xfId="6704"/>
    <cellStyle name="Heading 1 20 2 2 12 8" xfId="7021"/>
    <cellStyle name="Heading 1 20 2 2 12 9" xfId="7755"/>
    <cellStyle name="Heading 1 20 2 2 13" xfId="3048"/>
    <cellStyle name="Heading 1 20 2 2 13 2" xfId="4272"/>
    <cellStyle name="Heading 1 20 2 2 13 3" xfId="4896"/>
    <cellStyle name="Heading 1 20 2 2 13 4" xfId="5425"/>
    <cellStyle name="Heading 1 20 2 2 13 5" xfId="5912"/>
    <cellStyle name="Heading 1 20 2 2 13 6" xfId="6349"/>
    <cellStyle name="Heading 1 20 2 2 13 7" xfId="6724"/>
    <cellStyle name="Heading 1 20 2 2 13 8" xfId="7036"/>
    <cellStyle name="Heading 1 20 2 2 13 9" xfId="7770"/>
    <cellStyle name="Heading 1 20 2 2 14" xfId="3128"/>
    <cellStyle name="Heading 1 20 2 2 14 2" xfId="4301"/>
    <cellStyle name="Heading 1 20 2 2 14 3" xfId="4921"/>
    <cellStyle name="Heading 1 20 2 2 14 4" xfId="5450"/>
    <cellStyle name="Heading 1 20 2 2 14 5" xfId="5936"/>
    <cellStyle name="Heading 1 20 2 2 14 6" xfId="6371"/>
    <cellStyle name="Heading 1 20 2 2 14 7" xfId="6741"/>
    <cellStyle name="Heading 1 20 2 2 14 8" xfId="7051"/>
    <cellStyle name="Heading 1 20 2 2 14 9" xfId="7785"/>
    <cellStyle name="Heading 1 20 2 2 15" xfId="3238"/>
    <cellStyle name="Heading 1 20 2 2 16" xfId="4156"/>
    <cellStyle name="Heading 1 20 2 2 17" xfId="3112"/>
    <cellStyle name="Heading 1 20 2 2 18" xfId="3082"/>
    <cellStyle name="Heading 1 20 2 2 19" xfId="1777"/>
    <cellStyle name="Heading 1 20 2 2 2" xfId="2159"/>
    <cellStyle name="Heading 1 20 2 2 2 10" xfId="2831"/>
    <cellStyle name="Heading 1 20 2 2 2 11" xfId="2910"/>
    <cellStyle name="Heading 1 20 2 2 2 12" xfId="2987"/>
    <cellStyle name="Heading 1 20 2 2 2 13" xfId="3064"/>
    <cellStyle name="Heading 1 20 2 2 2 14" xfId="3145"/>
    <cellStyle name="Heading 1 20 2 2 2 15" xfId="3255"/>
    <cellStyle name="Heading 1 20 2 2 2 16" xfId="3892"/>
    <cellStyle name="Heading 1 20 2 2 2 17" xfId="1129"/>
    <cellStyle name="Heading 1 20 2 2 2 18" xfId="3259"/>
    <cellStyle name="Heading 1 20 2 2 2 19" xfId="2717"/>
    <cellStyle name="Heading 1 20 2 2 2 2" xfId="2176"/>
    <cellStyle name="Heading 1 20 2 2 2 20" xfId="4853"/>
    <cellStyle name="Heading 1 20 2 2 2 21" xfId="4790"/>
    <cellStyle name="Heading 1 20 2 2 2 22" xfId="7233"/>
    <cellStyle name="Heading 1 20 2 2 2 3" xfId="2258"/>
    <cellStyle name="Heading 1 20 2 2 2 4" xfId="2343"/>
    <cellStyle name="Heading 1 20 2 2 2 5" xfId="2421"/>
    <cellStyle name="Heading 1 20 2 2 2 6" xfId="2506"/>
    <cellStyle name="Heading 1 20 2 2 2 7" xfId="2593"/>
    <cellStyle name="Heading 1 20 2 2 2 8" xfId="2673"/>
    <cellStyle name="Heading 1 20 2 2 2 9" xfId="2753"/>
    <cellStyle name="Heading 1 20 2 2 20" xfId="2554"/>
    <cellStyle name="Heading 1 20 2 2 21" xfId="1320"/>
    <cellStyle name="Heading 1 20 2 2 22" xfId="7216"/>
    <cellStyle name="Heading 1 20 2 2 3" xfId="2242"/>
    <cellStyle name="Heading 1 20 2 2 3 2" xfId="3695"/>
    <cellStyle name="Heading 1 20 2 2 3 3" xfId="4335"/>
    <cellStyle name="Heading 1 20 2 2 3 4" xfId="3947"/>
    <cellStyle name="Heading 1 20 2 2 3 5" xfId="2781"/>
    <cellStyle name="Heading 1 20 2 2 3 6" xfId="3305"/>
    <cellStyle name="Heading 1 20 2 2 3 7" xfId="3304"/>
    <cellStyle name="Heading 1 20 2 2 3 8" xfId="1498"/>
    <cellStyle name="Heading 1 20 2 2 3 9" xfId="7457"/>
    <cellStyle name="Heading 1 20 2 2 4" xfId="2326"/>
    <cellStyle name="Heading 1 20 2 2 4 2" xfId="3930"/>
    <cellStyle name="Heading 1 20 2 2 4 3" xfId="4565"/>
    <cellStyle name="Heading 1 20 2 2 4 4" xfId="5108"/>
    <cellStyle name="Heading 1 20 2 2 4 5" xfId="5619"/>
    <cellStyle name="Heading 1 20 2 2 4 6" xfId="6088"/>
    <cellStyle name="Heading 1 20 2 2 4 7" xfId="6500"/>
    <cellStyle name="Heading 1 20 2 2 4 8" xfId="6852"/>
    <cellStyle name="Heading 1 20 2 2 4 9" xfId="7586"/>
    <cellStyle name="Heading 1 20 2 2 5" xfId="2404"/>
    <cellStyle name="Heading 1 20 2 2 5 2" xfId="3978"/>
    <cellStyle name="Heading 1 20 2 2 5 3" xfId="4610"/>
    <cellStyle name="Heading 1 20 2 2 5 4" xfId="5150"/>
    <cellStyle name="Heading 1 20 2 2 5 5" xfId="5659"/>
    <cellStyle name="Heading 1 20 2 2 5 6" xfId="6121"/>
    <cellStyle name="Heading 1 20 2 2 5 7" xfId="6531"/>
    <cellStyle name="Heading 1 20 2 2 5 8" xfId="6875"/>
    <cellStyle name="Heading 1 20 2 2 5 9" xfId="7609"/>
    <cellStyle name="Heading 1 20 2 2 6" xfId="2489"/>
    <cellStyle name="Heading 1 20 2 2 6 2" xfId="4024"/>
    <cellStyle name="Heading 1 20 2 2 6 3" xfId="4655"/>
    <cellStyle name="Heading 1 20 2 2 6 4" xfId="5200"/>
    <cellStyle name="Heading 1 20 2 2 6 5" xfId="5700"/>
    <cellStyle name="Heading 1 20 2 2 6 6" xfId="6158"/>
    <cellStyle name="Heading 1 20 2 2 6 7" xfId="6565"/>
    <cellStyle name="Heading 1 20 2 2 6 8" xfId="6903"/>
    <cellStyle name="Heading 1 20 2 2 6 9" xfId="7637"/>
    <cellStyle name="Heading 1 20 2 2 7" xfId="2576"/>
    <cellStyle name="Heading 1 20 2 2 7 2" xfId="4061"/>
    <cellStyle name="Heading 1 20 2 2 7 3" xfId="4696"/>
    <cellStyle name="Heading 1 20 2 2 7 4" xfId="5235"/>
    <cellStyle name="Heading 1 20 2 2 7 5" xfId="5733"/>
    <cellStyle name="Heading 1 20 2 2 7 6" xfId="6186"/>
    <cellStyle name="Heading 1 20 2 2 7 7" xfId="6586"/>
    <cellStyle name="Heading 1 20 2 2 7 8" xfId="6921"/>
    <cellStyle name="Heading 1 20 2 2 7 9" xfId="7655"/>
    <cellStyle name="Heading 1 20 2 2 8" xfId="2656"/>
    <cellStyle name="Heading 1 20 2 2 8 2" xfId="4102"/>
    <cellStyle name="Heading 1 20 2 2 8 3" xfId="4733"/>
    <cellStyle name="Heading 1 20 2 2 8 4" xfId="5274"/>
    <cellStyle name="Heading 1 20 2 2 8 5" xfId="5768"/>
    <cellStyle name="Heading 1 20 2 2 8 6" xfId="6218"/>
    <cellStyle name="Heading 1 20 2 2 8 7" xfId="6611"/>
    <cellStyle name="Heading 1 20 2 2 8 8" xfId="6944"/>
    <cellStyle name="Heading 1 20 2 2 8 9" xfId="7678"/>
    <cellStyle name="Heading 1 20 2 2 9" xfId="2736"/>
    <cellStyle name="Heading 1 20 2 2 9 2" xfId="4139"/>
    <cellStyle name="Heading 1 20 2 2 9 3" xfId="4770"/>
    <cellStyle name="Heading 1 20 2 2 9 4" xfId="5309"/>
    <cellStyle name="Heading 1 20 2 2 9 5" xfId="5800"/>
    <cellStyle name="Heading 1 20 2 2 9 6" xfId="6245"/>
    <cellStyle name="Heading 1 20 2 2 9 7" xfId="6634"/>
    <cellStyle name="Heading 1 20 2 2 9 8" xfId="6966"/>
    <cellStyle name="Heading 1 20 2 2 9 9" xfId="7700"/>
    <cellStyle name="Heading 1 20 2 20" xfId="2957"/>
    <cellStyle name="Heading 1 20 2 21" xfId="3035"/>
    <cellStyle name="Heading 1 20 2 22" xfId="2269"/>
    <cellStyle name="Heading 1 20 2 23" xfId="2362"/>
    <cellStyle name="Heading 1 20 2 24" xfId="5136"/>
    <cellStyle name="Heading 1 20 2 25" xfId="5645"/>
    <cellStyle name="Heading 1 20 2 26" xfId="6108"/>
    <cellStyle name="Heading 1 20 2 27" xfId="6518"/>
    <cellStyle name="Heading 1 20 2 28" xfId="7095"/>
    <cellStyle name="Heading 1 20 2 3" xfId="1079"/>
    <cellStyle name="Heading 1 20 2 4" xfId="938"/>
    <cellStyle name="Heading 1 20 2 5" xfId="1091"/>
    <cellStyle name="Heading 1 20 2 6" xfId="976"/>
    <cellStyle name="Heading 1 20 2 7" xfId="1000"/>
    <cellStyle name="Heading 1 20 2 8" xfId="1998"/>
    <cellStyle name="Heading 1 20 2 9" xfId="1179"/>
    <cellStyle name="Heading 1 20 20" xfId="1235"/>
    <cellStyle name="Heading 1 20 20 2" xfId="3339"/>
    <cellStyle name="Heading 1 20 20 3" xfId="1232"/>
    <cellStyle name="Heading 1 20 20 4" xfId="4676"/>
    <cellStyle name="Heading 1 20 20 5" xfId="5346"/>
    <cellStyle name="Heading 1 20 20 6" xfId="5836"/>
    <cellStyle name="Heading 1 20 20 7" xfId="6277"/>
    <cellStyle name="Heading 1 20 20 8" xfId="6661"/>
    <cellStyle name="Heading 1 20 20 9" xfId="7265"/>
    <cellStyle name="Heading 1 20 21" xfId="1335"/>
    <cellStyle name="Heading 1 20 21 2" xfId="3398"/>
    <cellStyle name="Heading 1 20 21 3" xfId="3533"/>
    <cellStyle name="Heading 1 20 21 4" xfId="1386"/>
    <cellStyle name="Heading 1 20 21 5" xfId="4856"/>
    <cellStyle name="Heading 1 20 21 6" xfId="4854"/>
    <cellStyle name="Heading 1 20 21 7" xfId="3242"/>
    <cellStyle name="Heading 1 20 21 8" xfId="1358"/>
    <cellStyle name="Heading 1 20 21 9" xfId="7297"/>
    <cellStyle name="Heading 1 20 22" xfId="2351"/>
    <cellStyle name="Heading 1 20 22 2" xfId="3948"/>
    <cellStyle name="Heading 1 20 22 3" xfId="4582"/>
    <cellStyle name="Heading 1 20 22 4" xfId="5123"/>
    <cellStyle name="Heading 1 20 22 5" xfId="5633"/>
    <cellStyle name="Heading 1 20 22 6" xfId="6097"/>
    <cellStyle name="Heading 1 20 22 7" xfId="6507"/>
    <cellStyle name="Heading 1 20 22 8" xfId="6856"/>
    <cellStyle name="Heading 1 20 22 9" xfId="7590"/>
    <cellStyle name="Heading 1 20 23" xfId="1490"/>
    <cellStyle name="Heading 1 20 23 2" xfId="7814"/>
    <cellStyle name="Heading 1 20 24" xfId="2275"/>
    <cellStyle name="Heading 1 20 25" xfId="3170"/>
    <cellStyle name="Heading 1 20 26" xfId="1782"/>
    <cellStyle name="Heading 1 20 27" xfId="4480"/>
    <cellStyle name="Heading 1 20 28" xfId="5056"/>
    <cellStyle name="Heading 1 20 29" xfId="5570"/>
    <cellStyle name="Heading 1 20 3" xfId="1048"/>
    <cellStyle name="Heading 1 20 30" xfId="7080"/>
    <cellStyle name="Heading 1 20 4" xfId="1063"/>
    <cellStyle name="Heading 1 20 5" xfId="907"/>
    <cellStyle name="Heading 1 20 5 10" xfId="1944"/>
    <cellStyle name="Heading 1 20 5 11" xfId="1497"/>
    <cellStyle name="Heading 1 20 5 12" xfId="1510"/>
    <cellStyle name="Heading 1 20 5 13" xfId="2222"/>
    <cellStyle name="Heading 1 20 5 14" xfId="2093"/>
    <cellStyle name="Heading 1 20 5 15" xfId="2456"/>
    <cellStyle name="Heading 1 20 5 16" xfId="3860"/>
    <cellStyle name="Heading 1 20 5 17" xfId="3078"/>
    <cellStyle name="Heading 1 20 5 18" xfId="2426"/>
    <cellStyle name="Heading 1 20 5 19" xfId="4089"/>
    <cellStyle name="Heading 1 20 5 2" xfId="2039"/>
    <cellStyle name="Heading 1 20 5 2 10" xfId="2015"/>
    <cellStyle name="Heading 1 20 5 2 10 2" xfId="3774"/>
    <cellStyle name="Heading 1 20 5 2 10 3" xfId="4417"/>
    <cellStyle name="Heading 1 20 5 2 10 4" xfId="4967"/>
    <cellStyle name="Heading 1 20 5 2 10 5" xfId="5489"/>
    <cellStyle name="Heading 1 20 5 2 10 6" xfId="5973"/>
    <cellStyle name="Heading 1 20 5 2 10 7" xfId="6402"/>
    <cellStyle name="Heading 1 20 5 2 10 8" xfId="6766"/>
    <cellStyle name="Heading 1 20 5 2 10 9" xfId="7500"/>
    <cellStyle name="Heading 1 20 5 2 11" xfId="1962"/>
    <cellStyle name="Heading 1 20 5 2 11 2" xfId="3746"/>
    <cellStyle name="Heading 1 20 5 2 11 3" xfId="4390"/>
    <cellStyle name="Heading 1 20 5 2 11 4" xfId="4941"/>
    <cellStyle name="Heading 1 20 5 2 11 5" xfId="5467"/>
    <cellStyle name="Heading 1 20 5 2 11 6" xfId="5952"/>
    <cellStyle name="Heading 1 20 5 2 11 7" xfId="6386"/>
    <cellStyle name="Heading 1 20 5 2 11 8" xfId="6753"/>
    <cellStyle name="Heading 1 20 5 2 11 9" xfId="7487"/>
    <cellStyle name="Heading 1 20 5 2 12" xfId="2605"/>
    <cellStyle name="Heading 1 20 5 2 12 2" xfId="4080"/>
    <cellStyle name="Heading 1 20 5 2 12 3" xfId="4713"/>
    <cellStyle name="Heading 1 20 5 2 12 4" xfId="5255"/>
    <cellStyle name="Heading 1 20 5 2 12 5" xfId="5750"/>
    <cellStyle name="Heading 1 20 5 2 12 6" xfId="6201"/>
    <cellStyle name="Heading 1 20 5 2 12 7" xfId="6595"/>
    <cellStyle name="Heading 1 20 5 2 12 8" xfId="6928"/>
    <cellStyle name="Heading 1 20 5 2 12 9" xfId="7662"/>
    <cellStyle name="Heading 1 20 5 2 13" xfId="2685"/>
    <cellStyle name="Heading 1 20 5 2 13 2" xfId="4120"/>
    <cellStyle name="Heading 1 20 5 2 13 3" xfId="4751"/>
    <cellStyle name="Heading 1 20 5 2 13 4" xfId="5290"/>
    <cellStyle name="Heading 1 20 5 2 13 5" xfId="5782"/>
    <cellStyle name="Heading 1 20 5 2 13 6" xfId="6229"/>
    <cellStyle name="Heading 1 20 5 2 13 7" xfId="6619"/>
    <cellStyle name="Heading 1 20 5 2 13 8" xfId="6951"/>
    <cellStyle name="Heading 1 20 5 2 13 9" xfId="7685"/>
    <cellStyle name="Heading 1 20 5 2 14" xfId="2765"/>
    <cellStyle name="Heading 1 20 5 2 14 2" xfId="4154"/>
    <cellStyle name="Heading 1 20 5 2 14 3" xfId="4787"/>
    <cellStyle name="Heading 1 20 5 2 14 4" xfId="5324"/>
    <cellStyle name="Heading 1 20 5 2 14 5" xfId="5814"/>
    <cellStyle name="Heading 1 20 5 2 14 6" xfId="6257"/>
    <cellStyle name="Heading 1 20 5 2 14 7" xfId="6643"/>
    <cellStyle name="Heading 1 20 5 2 14 8" xfId="6972"/>
    <cellStyle name="Heading 1 20 5 2 14 9" xfId="7706"/>
    <cellStyle name="Heading 1 20 5 2 15" xfId="1730"/>
    <cellStyle name="Heading 1 20 5 2 16" xfId="4214"/>
    <cellStyle name="Heading 1 20 5 2 17" xfId="1670"/>
    <cellStyle name="Heading 1 20 5 2 18" xfId="5353"/>
    <cellStyle name="Heading 1 20 5 2 19" xfId="5843"/>
    <cellStyle name="Heading 1 20 5 2 2" xfId="2061"/>
    <cellStyle name="Heading 1 20 5 2 2 2" xfId="3791"/>
    <cellStyle name="Heading 1 20 5 2 2 3" xfId="4435"/>
    <cellStyle name="Heading 1 20 5 2 2 4" xfId="4983"/>
    <cellStyle name="Heading 1 20 5 2 2 5" xfId="5505"/>
    <cellStyle name="Heading 1 20 5 2 2 6" xfId="5989"/>
    <cellStyle name="Heading 1 20 5 2 2 7" xfId="6418"/>
    <cellStyle name="Heading 1 20 5 2 2 8" xfId="6782"/>
    <cellStyle name="Heading 1 20 5 2 2 9" xfId="7516"/>
    <cellStyle name="Heading 1 20 5 2 20" xfId="6282"/>
    <cellStyle name="Heading 1 20 5 2 21" xfId="6664"/>
    <cellStyle name="Heading 1 20 5 2 22" xfId="7147"/>
    <cellStyle name="Heading 1 20 5 2 3" xfId="1279"/>
    <cellStyle name="Heading 1 20 5 2 3 2" xfId="3365"/>
    <cellStyle name="Heading 1 20 5 2 3 3" xfId="3317"/>
    <cellStyle name="Heading 1 20 5 2 3 4" xfId="3941"/>
    <cellStyle name="Heading 1 20 5 2 3 5" xfId="3280"/>
    <cellStyle name="Heading 1 20 5 2 3 6" xfId="4478"/>
    <cellStyle name="Heading 1 20 5 2 3 7" xfId="5122"/>
    <cellStyle name="Heading 1 20 5 2 3 8" xfId="5632"/>
    <cellStyle name="Heading 1 20 5 2 3 9" xfId="7280"/>
    <cellStyle name="Heading 1 20 5 2 4" xfId="1833"/>
    <cellStyle name="Heading 1 20 5 2 4 2" xfId="3669"/>
    <cellStyle name="Heading 1 20 5 2 4 3" xfId="1986"/>
    <cellStyle name="Heading 1 20 5 2 4 4" xfId="4281"/>
    <cellStyle name="Heading 1 20 5 2 4 5" xfId="1236"/>
    <cellStyle name="Heading 1 20 5 2 4 6" xfId="1828"/>
    <cellStyle name="Heading 1 20 5 2 4 7" xfId="4248"/>
    <cellStyle name="Heading 1 20 5 2 4 8" xfId="1885"/>
    <cellStyle name="Heading 1 20 5 2 4 9" xfId="7441"/>
    <cellStyle name="Heading 1 20 5 2 5" xfId="1150"/>
    <cellStyle name="Heading 1 20 5 2 5 2" xfId="3291"/>
    <cellStyle name="Heading 1 20 5 2 5 3" xfId="3551"/>
    <cellStyle name="Heading 1 20 5 2 5 4" xfId="4788"/>
    <cellStyle name="Heading 1 20 5 2 5 5" xfId="5357"/>
    <cellStyle name="Heading 1 20 5 2 5 6" xfId="5846"/>
    <cellStyle name="Heading 1 20 5 2 5 7" xfId="6285"/>
    <cellStyle name="Heading 1 20 5 2 5 8" xfId="6667"/>
    <cellStyle name="Heading 1 20 5 2 5 9" xfId="7241"/>
    <cellStyle name="Heading 1 20 5 2 6" xfId="1692"/>
    <cellStyle name="Heading 1 20 5 2 6 2" xfId="3579"/>
    <cellStyle name="Heading 1 20 5 2 6 3" xfId="2918"/>
    <cellStyle name="Heading 1 20 5 2 6 4" xfId="4042"/>
    <cellStyle name="Heading 1 20 5 2 6 5" xfId="4927"/>
    <cellStyle name="Heading 1 20 5 2 6 6" xfId="5031"/>
    <cellStyle name="Heading 1 20 5 2 6 7" xfId="5547"/>
    <cellStyle name="Heading 1 20 5 2 6 8" xfId="6027"/>
    <cellStyle name="Heading 1 20 5 2 6 9" xfId="7397"/>
    <cellStyle name="Heading 1 20 5 2 7" xfId="1238"/>
    <cellStyle name="Heading 1 20 5 2 7 2" xfId="3340"/>
    <cellStyle name="Heading 1 20 5 2 7 3" xfId="2549"/>
    <cellStyle name="Heading 1 20 5 2 7 4" xfId="4588"/>
    <cellStyle name="Heading 1 20 5 2 7 5" xfId="3000"/>
    <cellStyle name="Heading 1 20 5 2 7 6" xfId="2913"/>
    <cellStyle name="Heading 1 20 5 2 7 7" xfId="5175"/>
    <cellStyle name="Heading 1 20 5 2 7 8" xfId="5676"/>
    <cellStyle name="Heading 1 20 5 2 7 9" xfId="7266"/>
    <cellStyle name="Heading 1 20 5 2 8" xfId="1690"/>
    <cellStyle name="Heading 1 20 5 2 8 2" xfId="3578"/>
    <cellStyle name="Heading 1 20 5 2 8 3" xfId="2517"/>
    <cellStyle name="Heading 1 20 5 2 8 4" xfId="2137"/>
    <cellStyle name="Heading 1 20 5 2 8 5" xfId="3190"/>
    <cellStyle name="Heading 1 20 5 2 8 6" xfId="5257"/>
    <cellStyle name="Heading 1 20 5 2 8 7" xfId="5752"/>
    <cellStyle name="Heading 1 20 5 2 8 8" xfId="6203"/>
    <cellStyle name="Heading 1 20 5 2 8 9" xfId="7396"/>
    <cellStyle name="Heading 1 20 5 2 9" xfId="1836"/>
    <cellStyle name="Heading 1 20 5 2 9 2" xfId="3670"/>
    <cellStyle name="Heading 1 20 5 2 9 3" xfId="2609"/>
    <cellStyle name="Heading 1 20 5 2 9 4" xfId="1299"/>
    <cellStyle name="Heading 1 20 5 2 9 5" xfId="1138"/>
    <cellStyle name="Heading 1 20 5 2 9 6" xfId="4067"/>
    <cellStyle name="Heading 1 20 5 2 9 7" xfId="1539"/>
    <cellStyle name="Heading 1 20 5 2 9 8" xfId="3279"/>
    <cellStyle name="Heading 1 20 5 2 9 9" xfId="7442"/>
    <cellStyle name="Heading 1 20 5 20" xfId="2435"/>
    <cellStyle name="Heading 1 20 5 21" xfId="3180"/>
    <cellStyle name="Heading 1 20 5 22" xfId="7131"/>
    <cellStyle name="Heading 1 20 5 23" xfId="1262"/>
    <cellStyle name="Heading 1 20 5 3" xfId="1598"/>
    <cellStyle name="Heading 1 20 5 4" xfId="1175"/>
    <cellStyle name="Heading 1 20 5 5" xfId="1223"/>
    <cellStyle name="Heading 1 20 5 6" xfId="1162"/>
    <cellStyle name="Heading 1 20 5 7" xfId="2057"/>
    <cellStyle name="Heading 1 20 5 8" xfId="1120"/>
    <cellStyle name="Heading 1 20 5 9" xfId="2348"/>
    <cellStyle name="Heading 1 20 6" xfId="1001"/>
    <cellStyle name="Heading 1 20 6 2" xfId="3655"/>
    <cellStyle name="Heading 1 20 6 3" xfId="7202"/>
    <cellStyle name="Heading 1 20 6 4" xfId="1813"/>
    <cellStyle name="Heading 1 20 7" xfId="925"/>
    <cellStyle name="Heading 1 20 7 2" xfId="3415"/>
    <cellStyle name="Heading 1 20 7 3" xfId="7157"/>
    <cellStyle name="Heading 1 20 7 4" xfId="1381"/>
    <cellStyle name="Heading 1 20 8" xfId="989"/>
    <cellStyle name="Heading 1 20 8 2" xfId="3625"/>
    <cellStyle name="Heading 1 20 8 3" xfId="7195"/>
    <cellStyle name="Heading 1 20 8 4" xfId="1765"/>
    <cellStyle name="Heading 1 20 9" xfId="1066"/>
    <cellStyle name="Heading 1 20 9 2" xfId="3701"/>
    <cellStyle name="Heading 1 20 9 3" xfId="7236"/>
    <cellStyle name="Heading 1 20 9 4" xfId="1860"/>
    <cellStyle name="Heading 1 21" xfId="1097"/>
    <cellStyle name="Heading 1 22" xfId="1100"/>
    <cellStyle name="Heading 1 23" xfId="1103"/>
    <cellStyle name="Heading 1 24" xfId="1106"/>
    <cellStyle name="Heading 1 25" xfId="1109"/>
    <cellStyle name="Heading 1 3" xfId="9"/>
    <cellStyle name="Heading 1 4" xfId="12"/>
    <cellStyle name="Heading 1 5" xfId="27"/>
    <cellStyle name="Heading 1 6" xfId="28"/>
    <cellStyle name="Heading 1 7" xfId="37"/>
    <cellStyle name="Heading 1 7 10" xfId="242"/>
    <cellStyle name="Heading 1 7 11" xfId="689"/>
    <cellStyle name="Heading 1 7 12" xfId="610"/>
    <cellStyle name="Heading 1 7 13" xfId="606"/>
    <cellStyle name="Heading 1 7 14" xfId="534"/>
    <cellStyle name="Heading 1 7 15" xfId="613"/>
    <cellStyle name="Heading 1 7 16" xfId="635"/>
    <cellStyle name="Heading 1 7 17" xfId="592"/>
    <cellStyle name="Heading 1 7 18" xfId="248"/>
    <cellStyle name="Heading 1 7 19" xfId="529"/>
    <cellStyle name="Heading 1 7 2" xfId="210"/>
    <cellStyle name="Heading 1 7 20" xfId="757"/>
    <cellStyle name="Heading 1 7 21" xfId="556"/>
    <cellStyle name="Heading 1 7 22" xfId="749"/>
    <cellStyle name="Heading 1 7 23" xfId="583"/>
    <cellStyle name="Heading 1 7 24" xfId="792"/>
    <cellStyle name="Heading 1 7 25" xfId="225"/>
    <cellStyle name="Heading 1 7 26" xfId="826"/>
    <cellStyle name="Heading 1 7 27" xfId="861"/>
    <cellStyle name="Heading 1 7 28" xfId="849"/>
    <cellStyle name="Heading 1 7 29" xfId="3029"/>
    <cellStyle name="Heading 1 7 3" xfId="204"/>
    <cellStyle name="Heading 1 7 30" xfId="7058"/>
    <cellStyle name="Heading 1 7 30 2" xfId="7792"/>
    <cellStyle name="Heading 1 7 4" xfId="644"/>
    <cellStyle name="Heading 1 7 5" xfId="270"/>
    <cellStyle name="Heading 1 7 6" xfId="582"/>
    <cellStyle name="Heading 1 7 7" xfId="216"/>
    <cellStyle name="Heading 1 7 8" xfId="617"/>
    <cellStyle name="Heading 1 7 9" xfId="298"/>
    <cellStyle name="Heading 1 8" xfId="125"/>
    <cellStyle name="Heading 1 8 10" xfId="217"/>
    <cellStyle name="Heading 1 8 11" xfId="198"/>
    <cellStyle name="Heading 1 8 12" xfId="698"/>
    <cellStyle name="Heading 1 8 13" xfId="604"/>
    <cellStyle name="Heading 1 8 14" xfId="765"/>
    <cellStyle name="Heading 1 8 15" xfId="672"/>
    <cellStyle name="Heading 1 8 16" xfId="670"/>
    <cellStyle name="Heading 1 8 17" xfId="532"/>
    <cellStyle name="Heading 1 8 18" xfId="649"/>
    <cellStyle name="Heading 1 8 19" xfId="767"/>
    <cellStyle name="Heading 1 8 2" xfId="265"/>
    <cellStyle name="Heading 1 8 20" xfId="761"/>
    <cellStyle name="Heading 1 8 21" xfId="567"/>
    <cellStyle name="Heading 1 8 22" xfId="283"/>
    <cellStyle name="Heading 1 8 23" xfId="729"/>
    <cellStyle name="Heading 1 8 24" xfId="585"/>
    <cellStyle name="Heading 1 8 25" xfId="815"/>
    <cellStyle name="Heading 1 8 26" xfId="836"/>
    <cellStyle name="Heading 1 8 27" xfId="821"/>
    <cellStyle name="Heading 1 8 28" xfId="869"/>
    <cellStyle name="Heading 1 8 29" xfId="3025"/>
    <cellStyle name="Heading 1 8 3" xfId="288"/>
    <cellStyle name="Heading 1 8 30" xfId="7065"/>
    <cellStyle name="Heading 1 8 30 2" xfId="7799"/>
    <cellStyle name="Heading 1 8 4" xfId="572"/>
    <cellStyle name="Heading 1 8 5" xfId="632"/>
    <cellStyle name="Heading 1 8 6" xfId="612"/>
    <cellStyle name="Heading 1 8 7" xfId="213"/>
    <cellStyle name="Heading 1 8 8" xfId="241"/>
    <cellStyle name="Heading 1 8 9" xfId="576"/>
    <cellStyle name="Heading 1 9" xfId="139"/>
    <cellStyle name="Heading 2 10" xfId="143"/>
    <cellStyle name="Heading 2 11" xfId="187"/>
    <cellStyle name="Heading 2 11 10" xfId="555"/>
    <cellStyle name="Heading 2 11 11" xfId="543"/>
    <cellStyle name="Heading 2 11 12" xfId="275"/>
    <cellStyle name="Heading 2 11 13" xfId="742"/>
    <cellStyle name="Heading 2 11 14" xfId="215"/>
    <cellStyle name="Heading 2 11 15" xfId="752"/>
    <cellStyle name="Heading 2 11 16" xfId="643"/>
    <cellStyle name="Heading 2 11 17" xfId="774"/>
    <cellStyle name="Heading 2 11 18" xfId="725"/>
    <cellStyle name="Heading 2 11 19" xfId="590"/>
    <cellStyle name="Heading 2 11 2" xfId="360"/>
    <cellStyle name="Heading 2 11 20" xfId="677"/>
    <cellStyle name="Heading 2 11 21" xfId="730"/>
    <cellStyle name="Heading 2 11 22" xfId="709"/>
    <cellStyle name="Heading 2 11 23" xfId="700"/>
    <cellStyle name="Heading 2 11 24" xfId="603"/>
    <cellStyle name="Heading 2 11 25" xfId="736"/>
    <cellStyle name="Heading 2 11 3" xfId="571"/>
    <cellStyle name="Heading 2 11 4" xfId="662"/>
    <cellStyle name="Heading 2 11 5" xfId="254"/>
    <cellStyle name="Heading 2 11 6" xfId="285"/>
    <cellStyle name="Heading 2 11 7" xfId="239"/>
    <cellStyle name="Heading 2 11 8" xfId="641"/>
    <cellStyle name="Heading 2 11 9" xfId="615"/>
    <cellStyle name="Heading 2 12" xfId="401"/>
    <cellStyle name="Heading 2 13" xfId="439"/>
    <cellStyle name="Heading 2 14" xfId="470"/>
    <cellStyle name="Heading 2 15" xfId="515"/>
    <cellStyle name="Heading 2 16" xfId="865"/>
    <cellStyle name="Heading 2 17" xfId="856"/>
    <cellStyle name="Heading 2 18" xfId="846"/>
    <cellStyle name="Heading 2 19" xfId="876"/>
    <cellStyle name="Heading 2 19 10" xfId="1800"/>
    <cellStyle name="Heading 2 19 10 2" xfId="2023"/>
    <cellStyle name="Heading 2 19 10 3" xfId="4036"/>
    <cellStyle name="Heading 2 19 10 4" xfId="3389"/>
    <cellStyle name="Heading 2 19 10 5" xfId="1921"/>
    <cellStyle name="Heading 2 19 10 6" xfId="3023"/>
    <cellStyle name="Heading 2 19 10 7" xfId="2464"/>
    <cellStyle name="Heading 2 19 10 8" xfId="3936"/>
    <cellStyle name="Heading 2 19 10 9" xfId="7102"/>
    <cellStyle name="Heading 2 19 11" xfId="1181"/>
    <cellStyle name="Heading 2 19 11 2" xfId="3309"/>
    <cellStyle name="Heading 2 19 11 3" xfId="1368"/>
    <cellStyle name="Heading 2 19 11 4" xfId="4532"/>
    <cellStyle name="Heading 2 19 11 5" xfId="5121"/>
    <cellStyle name="Heading 2 19 11 6" xfId="5631"/>
    <cellStyle name="Heading 2 19 11 7" xfId="6096"/>
    <cellStyle name="Heading 2 19 11 8" xfId="6506"/>
    <cellStyle name="Heading 2 19 11 9" xfId="7246"/>
    <cellStyle name="Heading 2 19 12" xfId="1459"/>
    <cellStyle name="Heading 2 19 12 2" xfId="3458"/>
    <cellStyle name="Heading 2 19 12 3" xfId="1378"/>
    <cellStyle name="Heading 2 19 12 4" xfId="2469"/>
    <cellStyle name="Heading 2 19 12 5" xfId="4150"/>
    <cellStyle name="Heading 2 19 12 6" xfId="3913"/>
    <cellStyle name="Heading 2 19 12 7" xfId="5170"/>
    <cellStyle name="Heading 2 19 12 8" xfId="5673"/>
    <cellStyle name="Heading 2 19 12 9" xfId="7330"/>
    <cellStyle name="Heading 2 19 13" xfId="1826"/>
    <cellStyle name="Heading 2 19 13 2" xfId="3664"/>
    <cellStyle name="Heading 2 19 13 3" xfId="3085"/>
    <cellStyle name="Heading 2 19 13 4" xfId="3955"/>
    <cellStyle name="Heading 2 19 13 5" xfId="4186"/>
    <cellStyle name="Heading 2 19 13 6" xfId="2096"/>
    <cellStyle name="Heading 2 19 13 7" xfId="3581"/>
    <cellStyle name="Heading 2 19 13 8" xfId="2756"/>
    <cellStyle name="Heading 2 19 13 9" xfId="7438"/>
    <cellStyle name="Heading 2 19 14" xfId="1825"/>
    <cellStyle name="Heading 2 19 14 2" xfId="3663"/>
    <cellStyle name="Heading 2 19 14 3" xfId="3156"/>
    <cellStyle name="Heading 2 19 14 4" xfId="1737"/>
    <cellStyle name="Heading 2 19 14 5" xfId="1585"/>
    <cellStyle name="Heading 2 19 14 6" xfId="1966"/>
    <cellStyle name="Heading 2 19 14 7" xfId="4519"/>
    <cellStyle name="Heading 2 19 14 8" xfId="5112"/>
    <cellStyle name="Heading 2 19 14 9" xfId="7437"/>
    <cellStyle name="Heading 2 19 15" xfId="2184"/>
    <cellStyle name="Heading 2 19 15 2" xfId="3856"/>
    <cellStyle name="Heading 2 19 15 3" xfId="4499"/>
    <cellStyle name="Heading 2 19 15 4" xfId="5040"/>
    <cellStyle name="Heading 2 19 15 5" xfId="5556"/>
    <cellStyle name="Heading 2 19 15 6" xfId="6033"/>
    <cellStyle name="Heading 2 19 15 7" xfId="6454"/>
    <cellStyle name="Heading 2 19 15 8" xfId="6814"/>
    <cellStyle name="Heading 2 19 15 9" xfId="7548"/>
    <cellStyle name="Heading 2 19 16" xfId="2361"/>
    <cellStyle name="Heading 2 19 16 2" xfId="3952"/>
    <cellStyle name="Heading 2 19 16 3" xfId="4586"/>
    <cellStyle name="Heading 2 19 16 4" xfId="5127"/>
    <cellStyle name="Heading 2 19 16 5" xfId="5637"/>
    <cellStyle name="Heading 2 19 16 6" xfId="6101"/>
    <cellStyle name="Heading 2 19 16 7" xfId="6511"/>
    <cellStyle name="Heading 2 19 16 8" xfId="6859"/>
    <cellStyle name="Heading 2 19 16 9" xfId="7593"/>
    <cellStyle name="Heading 2 19 17" xfId="2309"/>
    <cellStyle name="Heading 2 19 17 2" xfId="3914"/>
    <cellStyle name="Heading 2 19 17 3" xfId="4549"/>
    <cellStyle name="Heading 2 19 17 4" xfId="5093"/>
    <cellStyle name="Heading 2 19 17 5" xfId="5604"/>
    <cellStyle name="Heading 2 19 17 6" xfId="6074"/>
    <cellStyle name="Heading 2 19 17 7" xfId="6486"/>
    <cellStyle name="Heading 2 19 17 8" xfId="6838"/>
    <cellStyle name="Heading 2 19 17 9" xfId="7572"/>
    <cellStyle name="Heading 2 19 18" xfId="1242"/>
    <cellStyle name="Heading 2 19 18 2" xfId="3343"/>
    <cellStyle name="Heading 2 19 18 3" xfId="2791"/>
    <cellStyle name="Heading 2 19 18 4" xfId="4391"/>
    <cellStyle name="Heading 2 19 18 5" xfId="5132"/>
    <cellStyle name="Heading 2 19 18 6" xfId="5642"/>
    <cellStyle name="Heading 2 19 18 7" xfId="6105"/>
    <cellStyle name="Heading 2 19 18 8" xfId="6515"/>
    <cellStyle name="Heading 2 19 18 9" xfId="7269"/>
    <cellStyle name="Heading 2 19 19" xfId="1710"/>
    <cellStyle name="Heading 2 19 19 2" xfId="3590"/>
    <cellStyle name="Heading 2 19 19 3" xfId="2267"/>
    <cellStyle name="Heading 2 19 19 4" xfId="3828"/>
    <cellStyle name="Heading 2 19 19 5" xfId="1638"/>
    <cellStyle name="Heading 2 19 19 6" xfId="2952"/>
    <cellStyle name="Heading 2 19 19 7" xfId="1393"/>
    <cellStyle name="Heading 2 19 19 8" xfId="1421"/>
    <cellStyle name="Heading 2 19 19 9" xfId="7403"/>
    <cellStyle name="Heading 2 19 2" xfId="1009"/>
    <cellStyle name="Heading 2 19 2 10" xfId="2112"/>
    <cellStyle name="Heading 2 19 2 11" xfId="1908"/>
    <cellStyle name="Heading 2 19 2 12" xfId="1180"/>
    <cellStyle name="Heading 2 19 2 13" xfId="2372"/>
    <cellStyle name="Heading 2 19 2 14" xfId="1831"/>
    <cellStyle name="Heading 2 19 2 15" xfId="1639"/>
    <cellStyle name="Heading 2 19 2 16" xfId="1212"/>
    <cellStyle name="Heading 2 19 2 17" xfId="2220"/>
    <cellStyle name="Heading 2 19 2 18" xfId="2021"/>
    <cellStyle name="Heading 2 19 2 19" xfId="1157"/>
    <cellStyle name="Heading 2 19 2 2" xfId="1026"/>
    <cellStyle name="Heading 2 19 2 2 10" xfId="2807"/>
    <cellStyle name="Heading 2 19 2 2 10 2" xfId="4166"/>
    <cellStyle name="Heading 2 19 2 2 10 3" xfId="4799"/>
    <cellStyle name="Heading 2 19 2 2 10 4" xfId="5335"/>
    <cellStyle name="Heading 2 19 2 2 10 5" xfId="5825"/>
    <cellStyle name="Heading 2 19 2 2 10 6" xfId="6266"/>
    <cellStyle name="Heading 2 19 2 2 10 7" xfId="6651"/>
    <cellStyle name="Heading 2 19 2 2 10 8" xfId="6980"/>
    <cellStyle name="Heading 2 19 2 2 10 9" xfId="7714"/>
    <cellStyle name="Heading 2 19 2 2 11" xfId="2887"/>
    <cellStyle name="Heading 2 19 2 2 11 2" xfId="4202"/>
    <cellStyle name="Heading 2 19 2 2 11 3" xfId="4831"/>
    <cellStyle name="Heading 2 19 2 2 11 4" xfId="5366"/>
    <cellStyle name="Heading 2 19 2 2 11 5" xfId="5855"/>
    <cellStyle name="Heading 2 19 2 2 11 6" xfId="6293"/>
    <cellStyle name="Heading 2 19 2 2 11 7" xfId="6675"/>
    <cellStyle name="Heading 2 19 2 2 11 8" xfId="6998"/>
    <cellStyle name="Heading 2 19 2 2 11 9" xfId="7732"/>
    <cellStyle name="Heading 2 19 2 2 12" xfId="2963"/>
    <cellStyle name="Heading 2 19 2 2 12 2" xfId="4235"/>
    <cellStyle name="Heading 2 19 2 2 12 3" xfId="4863"/>
    <cellStyle name="Heading 2 19 2 2 12 4" xfId="5394"/>
    <cellStyle name="Heading 2 19 2 2 12 5" xfId="5883"/>
    <cellStyle name="Heading 2 19 2 2 12 6" xfId="6320"/>
    <cellStyle name="Heading 2 19 2 2 12 7" xfId="6697"/>
    <cellStyle name="Heading 2 19 2 2 12 8" xfId="7014"/>
    <cellStyle name="Heading 2 19 2 2 12 9" xfId="7748"/>
    <cellStyle name="Heading 2 19 2 2 13" xfId="3041"/>
    <cellStyle name="Heading 2 19 2 2 13 2" xfId="4265"/>
    <cellStyle name="Heading 2 19 2 2 13 3" xfId="4889"/>
    <cellStyle name="Heading 2 19 2 2 13 4" xfId="5418"/>
    <cellStyle name="Heading 2 19 2 2 13 5" xfId="5905"/>
    <cellStyle name="Heading 2 19 2 2 13 6" xfId="6342"/>
    <cellStyle name="Heading 2 19 2 2 13 7" xfId="6717"/>
    <cellStyle name="Heading 2 19 2 2 13 8" xfId="7029"/>
    <cellStyle name="Heading 2 19 2 2 13 9" xfId="7763"/>
    <cellStyle name="Heading 2 19 2 2 14" xfId="3121"/>
    <cellStyle name="Heading 2 19 2 2 14 2" xfId="4294"/>
    <cellStyle name="Heading 2 19 2 2 14 3" xfId="4914"/>
    <cellStyle name="Heading 2 19 2 2 14 4" xfId="5443"/>
    <cellStyle name="Heading 2 19 2 2 14 5" xfId="5929"/>
    <cellStyle name="Heading 2 19 2 2 14 6" xfId="6364"/>
    <cellStyle name="Heading 2 19 2 2 14 7" xfId="6734"/>
    <cellStyle name="Heading 2 19 2 2 14 8" xfId="7044"/>
    <cellStyle name="Heading 2 19 2 2 14 9" xfId="7778"/>
    <cellStyle name="Heading 2 19 2 2 15" xfId="3231"/>
    <cellStyle name="Heading 2 19 2 2 16" xfId="3847"/>
    <cellStyle name="Heading 2 19 2 2 17" xfId="2296"/>
    <cellStyle name="Heading 2 19 2 2 18" xfId="4615"/>
    <cellStyle name="Heading 2 19 2 2 19" xfId="5205"/>
    <cellStyle name="Heading 2 19 2 2 2" xfId="2152"/>
    <cellStyle name="Heading 2 19 2 2 2 10" xfId="2824"/>
    <cellStyle name="Heading 2 19 2 2 2 11" xfId="2903"/>
    <cellStyle name="Heading 2 19 2 2 2 12" xfId="2980"/>
    <cellStyle name="Heading 2 19 2 2 2 13" xfId="3057"/>
    <cellStyle name="Heading 2 19 2 2 2 14" xfId="3138"/>
    <cellStyle name="Heading 2 19 2 2 2 15" xfId="3248"/>
    <cellStyle name="Heading 2 19 2 2 2 16" xfId="1750"/>
    <cellStyle name="Heading 2 19 2 2 2 17" xfId="2854"/>
    <cellStyle name="Heading 2 19 2 2 2 18" xfId="1198"/>
    <cellStyle name="Heading 2 19 2 2 2 19" xfId="4029"/>
    <cellStyle name="Heading 2 19 2 2 2 2" xfId="2169"/>
    <cellStyle name="Heading 2 19 2 2 2 20" xfId="3840"/>
    <cellStyle name="Heading 2 19 2 2 2 21" xfId="4901"/>
    <cellStyle name="Heading 2 19 2 2 2 22" xfId="7226"/>
    <cellStyle name="Heading 2 19 2 2 2 3" xfId="2251"/>
    <cellStyle name="Heading 2 19 2 2 2 4" xfId="2336"/>
    <cellStyle name="Heading 2 19 2 2 2 5" xfId="2414"/>
    <cellStyle name="Heading 2 19 2 2 2 6" xfId="2499"/>
    <cellStyle name="Heading 2 19 2 2 2 7" xfId="2586"/>
    <cellStyle name="Heading 2 19 2 2 2 8" xfId="2666"/>
    <cellStyle name="Heading 2 19 2 2 2 9" xfId="2746"/>
    <cellStyle name="Heading 2 19 2 2 20" xfId="5705"/>
    <cellStyle name="Heading 2 19 2 2 21" xfId="6162"/>
    <cellStyle name="Heading 2 19 2 2 22" xfId="7209"/>
    <cellStyle name="Heading 2 19 2 2 3" xfId="2235"/>
    <cellStyle name="Heading 2 19 2 2 3 2" xfId="3688"/>
    <cellStyle name="Heading 2 19 2 2 3 3" xfId="4328"/>
    <cellStyle name="Heading 2 19 2 2 3 4" xfId="3021"/>
    <cellStyle name="Heading 2 19 2 2 3 5" xfId="3149"/>
    <cellStyle name="Heading 2 19 2 2 3 6" xfId="2466"/>
    <cellStyle name="Heading 2 19 2 2 3 7" xfId="4682"/>
    <cellStyle name="Heading 2 19 2 2 3 8" xfId="5260"/>
    <cellStyle name="Heading 2 19 2 2 3 9" xfId="7450"/>
    <cellStyle name="Heading 2 19 2 2 4" xfId="2319"/>
    <cellStyle name="Heading 2 19 2 2 4 2" xfId="3923"/>
    <cellStyle name="Heading 2 19 2 2 4 3" xfId="4558"/>
    <cellStyle name="Heading 2 19 2 2 4 4" xfId="5101"/>
    <cellStyle name="Heading 2 19 2 2 4 5" xfId="5612"/>
    <cellStyle name="Heading 2 19 2 2 4 6" xfId="6081"/>
    <cellStyle name="Heading 2 19 2 2 4 7" xfId="6493"/>
    <cellStyle name="Heading 2 19 2 2 4 8" xfId="6845"/>
    <cellStyle name="Heading 2 19 2 2 4 9" xfId="7579"/>
    <cellStyle name="Heading 2 19 2 2 5" xfId="2397"/>
    <cellStyle name="Heading 2 19 2 2 5 2" xfId="3971"/>
    <cellStyle name="Heading 2 19 2 2 5 3" xfId="4603"/>
    <cellStyle name="Heading 2 19 2 2 5 4" xfId="5143"/>
    <cellStyle name="Heading 2 19 2 2 5 5" xfId="5652"/>
    <cellStyle name="Heading 2 19 2 2 5 6" xfId="6114"/>
    <cellStyle name="Heading 2 19 2 2 5 7" xfId="6524"/>
    <cellStyle name="Heading 2 19 2 2 5 8" xfId="6868"/>
    <cellStyle name="Heading 2 19 2 2 5 9" xfId="7602"/>
    <cellStyle name="Heading 2 19 2 2 6" xfId="2482"/>
    <cellStyle name="Heading 2 19 2 2 6 2" xfId="4017"/>
    <cellStyle name="Heading 2 19 2 2 6 3" xfId="4648"/>
    <cellStyle name="Heading 2 19 2 2 6 4" xfId="5193"/>
    <cellStyle name="Heading 2 19 2 2 6 5" xfId="5693"/>
    <cellStyle name="Heading 2 19 2 2 6 6" xfId="6151"/>
    <cellStyle name="Heading 2 19 2 2 6 7" xfId="6558"/>
    <cellStyle name="Heading 2 19 2 2 6 8" xfId="6896"/>
    <cellStyle name="Heading 2 19 2 2 6 9" xfId="7630"/>
    <cellStyle name="Heading 2 19 2 2 7" xfId="2569"/>
    <cellStyle name="Heading 2 19 2 2 7 2" xfId="4054"/>
    <cellStyle name="Heading 2 19 2 2 7 3" xfId="4689"/>
    <cellStyle name="Heading 2 19 2 2 7 4" xfId="5228"/>
    <cellStyle name="Heading 2 19 2 2 7 5" xfId="5726"/>
    <cellStyle name="Heading 2 19 2 2 7 6" xfId="6179"/>
    <cellStyle name="Heading 2 19 2 2 7 7" xfId="6579"/>
    <cellStyle name="Heading 2 19 2 2 7 8" xfId="6914"/>
    <cellStyle name="Heading 2 19 2 2 7 9" xfId="7648"/>
    <cellStyle name="Heading 2 19 2 2 8" xfId="2649"/>
    <cellStyle name="Heading 2 19 2 2 8 2" xfId="4095"/>
    <cellStyle name="Heading 2 19 2 2 8 3" xfId="4726"/>
    <cellStyle name="Heading 2 19 2 2 8 4" xfId="5267"/>
    <cellStyle name="Heading 2 19 2 2 8 5" xfId="5761"/>
    <cellStyle name="Heading 2 19 2 2 8 6" xfId="6211"/>
    <cellStyle name="Heading 2 19 2 2 8 7" xfId="6604"/>
    <cellStyle name="Heading 2 19 2 2 8 8" xfId="6937"/>
    <cellStyle name="Heading 2 19 2 2 8 9" xfId="7671"/>
    <cellStyle name="Heading 2 19 2 2 9" xfId="2729"/>
    <cellStyle name="Heading 2 19 2 2 9 2" xfId="4132"/>
    <cellStyle name="Heading 2 19 2 2 9 3" xfId="4763"/>
    <cellStyle name="Heading 2 19 2 2 9 4" xfId="5302"/>
    <cellStyle name="Heading 2 19 2 2 9 5" xfId="5793"/>
    <cellStyle name="Heading 2 19 2 2 9 6" xfId="6238"/>
    <cellStyle name="Heading 2 19 2 2 9 7" xfId="6627"/>
    <cellStyle name="Heading 2 19 2 2 9 8" xfId="6959"/>
    <cellStyle name="Heading 2 19 2 2 9 9" xfId="7693"/>
    <cellStyle name="Heading 2 19 2 20" xfId="1973"/>
    <cellStyle name="Heading 2 19 2 21" xfId="2053"/>
    <cellStyle name="Heading 2 19 2 22" xfId="2706"/>
    <cellStyle name="Heading 2 19 2 23" xfId="2951"/>
    <cellStyle name="Heading 2 19 2 24" xfId="5348"/>
    <cellStyle name="Heading 2 19 2 25" xfId="5838"/>
    <cellStyle name="Heading 2 19 2 26" xfId="6278"/>
    <cellStyle name="Heading 2 19 2 27" xfId="6662"/>
    <cellStyle name="Heading 2 19 2 28" xfId="7088"/>
    <cellStyle name="Heading 2 19 2 3" xfId="1072"/>
    <cellStyle name="Heading 2 19 2 4" xfId="910"/>
    <cellStyle name="Heading 2 19 2 5" xfId="903"/>
    <cellStyle name="Heading 2 19 2 6" xfId="977"/>
    <cellStyle name="Heading 2 19 2 7" xfId="889"/>
    <cellStyle name="Heading 2 19 2 8" xfId="1953"/>
    <cellStyle name="Heading 2 19 2 9" xfId="1741"/>
    <cellStyle name="Heading 2 19 20" xfId="2290"/>
    <cellStyle name="Heading 2 19 20 2" xfId="3904"/>
    <cellStyle name="Heading 2 19 20 3" xfId="4540"/>
    <cellStyle name="Heading 2 19 20 4" xfId="5083"/>
    <cellStyle name="Heading 2 19 20 5" xfId="5594"/>
    <cellStyle name="Heading 2 19 20 6" xfId="6065"/>
    <cellStyle name="Heading 2 19 20 7" xfId="6478"/>
    <cellStyle name="Heading 2 19 20 8" xfId="6832"/>
    <cellStyle name="Heading 2 19 20 9" xfId="7566"/>
    <cellStyle name="Heading 2 19 21" xfId="2379"/>
    <cellStyle name="Heading 2 19 21 2" xfId="3958"/>
    <cellStyle name="Heading 2 19 21 3" xfId="4591"/>
    <cellStyle name="Heading 2 19 21 4" xfId="5130"/>
    <cellStyle name="Heading 2 19 21 5" xfId="5640"/>
    <cellStyle name="Heading 2 19 21 6" xfId="6103"/>
    <cellStyle name="Heading 2 19 21 7" xfId="6513"/>
    <cellStyle name="Heading 2 19 21 8" xfId="6860"/>
    <cellStyle name="Heading 2 19 21 9" xfId="7594"/>
    <cellStyle name="Heading 2 19 22" xfId="1663"/>
    <cellStyle name="Heading 2 19 22 2" xfId="3563"/>
    <cellStyle name="Heading 2 19 22 3" xfId="2844"/>
    <cellStyle name="Heading 2 19 22 4" xfId="2864"/>
    <cellStyle name="Heading 2 19 22 5" xfId="3661"/>
    <cellStyle name="Heading 2 19 22 6" xfId="4873"/>
    <cellStyle name="Heading 2 19 22 7" xfId="5428"/>
    <cellStyle name="Heading 2 19 22 8" xfId="5915"/>
    <cellStyle name="Heading 2 19 22 9" xfId="7387"/>
    <cellStyle name="Heading 2 19 23" xfId="1241"/>
    <cellStyle name="Heading 2 19 23 2" xfId="7807"/>
    <cellStyle name="Heading 2 19 24" xfId="3708"/>
    <cellStyle name="Heading 2 19 25" xfId="2262"/>
    <cellStyle name="Heading 2 19 26" xfId="2136"/>
    <cellStyle name="Heading 2 19 27" xfId="1653"/>
    <cellStyle name="Heading 2 19 28" xfId="3213"/>
    <cellStyle name="Heading 2 19 29" xfId="4850"/>
    <cellStyle name="Heading 2 19 3" xfId="1041"/>
    <cellStyle name="Heading 2 19 30" xfId="7073"/>
    <cellStyle name="Heading 2 19 4" xfId="1056"/>
    <cellStyle name="Heading 2 19 5" xfId="895"/>
    <cellStyle name="Heading 2 19 5 10" xfId="1369"/>
    <cellStyle name="Heading 2 19 5 11" xfId="2509"/>
    <cellStyle name="Heading 2 19 5 12" xfId="1774"/>
    <cellStyle name="Heading 2 19 5 13" xfId="2529"/>
    <cellStyle name="Heading 2 19 5 14" xfId="1574"/>
    <cellStyle name="Heading 2 19 5 15" xfId="2688"/>
    <cellStyle name="Heading 2 19 5 16" xfId="3388"/>
    <cellStyle name="Heading 2 19 5 17" xfId="3720"/>
    <cellStyle name="Heading 2 19 5 18" xfId="2162"/>
    <cellStyle name="Heading 2 19 5 19" xfId="3072"/>
    <cellStyle name="Heading 2 19 5 2" xfId="2032"/>
    <cellStyle name="Heading 2 19 5 2 10" xfId="2245"/>
    <cellStyle name="Heading 2 19 5 2 10 2" xfId="3877"/>
    <cellStyle name="Heading 2 19 5 2 10 3" xfId="4517"/>
    <cellStyle name="Heading 2 19 5 2 10 4" xfId="5059"/>
    <cellStyle name="Heading 2 19 5 2 10 5" xfId="5573"/>
    <cellStyle name="Heading 2 19 5 2 10 6" xfId="6046"/>
    <cellStyle name="Heading 2 19 5 2 10 7" xfId="6465"/>
    <cellStyle name="Heading 2 19 5 2 10 8" xfId="6824"/>
    <cellStyle name="Heading 2 19 5 2 10 9" xfId="7558"/>
    <cellStyle name="Heading 2 19 5 2 11" xfId="1293"/>
    <cellStyle name="Heading 2 19 5 2 11 2" xfId="3375"/>
    <cellStyle name="Heading 2 19 5 2 11 3" xfId="4283"/>
    <cellStyle name="Heading 2 19 5 2 11 4" xfId="4155"/>
    <cellStyle name="Heading 2 19 5 2 11 5" xfId="1493"/>
    <cellStyle name="Heading 2 19 5 2 11 6" xfId="4955"/>
    <cellStyle name="Heading 2 19 5 2 11 7" xfId="5480"/>
    <cellStyle name="Heading 2 19 5 2 11 8" xfId="5964"/>
    <cellStyle name="Heading 2 19 5 2 11 9" xfId="7285"/>
    <cellStyle name="Heading 2 19 5 2 12" xfId="1117"/>
    <cellStyle name="Heading 2 19 5 2 12 2" xfId="2045"/>
    <cellStyle name="Heading 2 19 5 2 12 3" xfId="3848"/>
    <cellStyle name="Heading 2 19 5 2 12 4" xfId="2633"/>
    <cellStyle name="Heading 2 19 5 2 12 5" xfId="1532"/>
    <cellStyle name="Heading 2 19 5 2 12 6" xfId="2920"/>
    <cellStyle name="Heading 2 19 5 2 12 7" xfId="3872"/>
    <cellStyle name="Heading 2 19 5 2 12 8" xfId="4756"/>
    <cellStyle name="Heading 2 19 5 2 12 9" xfId="7114"/>
    <cellStyle name="Heading 2 19 5 2 13" xfId="1676"/>
    <cellStyle name="Heading 2 19 5 2 13 2" xfId="3572"/>
    <cellStyle name="Heading 2 19 5 2 13 3" xfId="1859"/>
    <cellStyle name="Heading 2 19 5 2 13 4" xfId="3631"/>
    <cellStyle name="Heading 2 19 5 2 13 5" xfId="4903"/>
    <cellStyle name="Heading 2 19 5 2 13 6" xfId="5456"/>
    <cellStyle name="Heading 2 19 5 2 13 7" xfId="5942"/>
    <cellStyle name="Heading 2 19 5 2 13 8" xfId="6377"/>
    <cellStyle name="Heading 2 19 5 2 13 9" xfId="7392"/>
    <cellStyle name="Heading 2 19 5 2 14" xfId="1119"/>
    <cellStyle name="Heading 2 19 5 2 14 2" xfId="1983"/>
    <cellStyle name="Heading 2 19 5 2 14 3" xfId="3268"/>
    <cellStyle name="Heading 2 19 5 2 14 4" xfId="3676"/>
    <cellStyle name="Heading 2 19 5 2 14 5" xfId="2475"/>
    <cellStyle name="Heading 2 19 5 2 14 6" xfId="4717"/>
    <cellStyle name="Heading 2 19 5 2 14 7" xfId="5293"/>
    <cellStyle name="Heading 2 19 5 2 14 8" xfId="5784"/>
    <cellStyle name="Heading 2 19 5 2 14 9" xfId="7107"/>
    <cellStyle name="Heading 2 19 5 2 15" xfId="1622"/>
    <cellStyle name="Heading 2 19 5 2 16" xfId="3749"/>
    <cellStyle name="Heading 2 19 5 2 17" xfId="4746"/>
    <cellStyle name="Heading 2 19 5 2 18" xfId="5319"/>
    <cellStyle name="Heading 2 19 5 2 19" xfId="5809"/>
    <cellStyle name="Heading 2 19 5 2 2" xfId="2051"/>
    <cellStyle name="Heading 2 19 5 2 2 2" xfId="3784"/>
    <cellStyle name="Heading 2 19 5 2 2 3" xfId="4428"/>
    <cellStyle name="Heading 2 19 5 2 2 4" xfId="4976"/>
    <cellStyle name="Heading 2 19 5 2 2 5" xfId="5498"/>
    <cellStyle name="Heading 2 19 5 2 2 6" xfId="5982"/>
    <cellStyle name="Heading 2 19 5 2 2 7" xfId="6411"/>
    <cellStyle name="Heading 2 19 5 2 2 8" xfId="6775"/>
    <cellStyle name="Heading 2 19 5 2 2 9" xfId="7509"/>
    <cellStyle name="Heading 2 19 5 2 20" xfId="6252"/>
    <cellStyle name="Heading 2 19 5 2 21" xfId="6640"/>
    <cellStyle name="Heading 2 19 5 2 22" xfId="7141"/>
    <cellStyle name="Heading 2 19 5 2 3" xfId="1484"/>
    <cellStyle name="Heading 2 19 5 2 3 2" xfId="3469"/>
    <cellStyle name="Heading 2 19 5 2 3 3" xfId="1216"/>
    <cellStyle name="Heading 2 19 5 2 3 4" xfId="2462"/>
    <cellStyle name="Heading 2 19 5 2 3 5" xfId="2024"/>
    <cellStyle name="Heading 2 19 5 2 3 6" xfId="1956"/>
    <cellStyle name="Heading 2 19 5 2 3 7" xfId="1848"/>
    <cellStyle name="Heading 2 19 5 2 3 8" xfId="1780"/>
    <cellStyle name="Heading 2 19 5 2 3 9" xfId="7335"/>
    <cellStyle name="Heading 2 19 5 2 4" xfId="1972"/>
    <cellStyle name="Heading 2 19 5 2 4 2" xfId="3753"/>
    <cellStyle name="Heading 2 19 5 2 4 3" xfId="4397"/>
    <cellStyle name="Heading 2 19 5 2 4 4" xfId="4948"/>
    <cellStyle name="Heading 2 19 5 2 4 5" xfId="5474"/>
    <cellStyle name="Heading 2 19 5 2 4 6" xfId="5958"/>
    <cellStyle name="Heading 2 19 5 2 4 7" xfId="6392"/>
    <cellStyle name="Heading 2 19 5 2 4 8" xfId="6757"/>
    <cellStyle name="Heading 2 19 5 2 4 9" xfId="7491"/>
    <cellStyle name="Heading 2 19 5 2 5" xfId="1167"/>
    <cellStyle name="Heading 2 19 5 2 5 2" xfId="3301"/>
    <cellStyle name="Heading 2 19 5 2 5 3" xfId="3153"/>
    <cellStyle name="Heading 2 19 5 2 5 4" xfId="2925"/>
    <cellStyle name="Heading 2 19 5 2 5 5" xfId="2552"/>
    <cellStyle name="Heading 2 19 5 2 5 6" xfId="1980"/>
    <cellStyle name="Heading 2 19 5 2 5 7" xfId="2679"/>
    <cellStyle name="Heading 2 19 5 2 5 8" xfId="4481"/>
    <cellStyle name="Heading 2 19 5 2 5 9" xfId="7244"/>
    <cellStyle name="Heading 2 19 5 2 6" xfId="1190"/>
    <cellStyle name="Heading 2 19 5 2 6 2" xfId="3313"/>
    <cellStyle name="Heading 2 19 5 2 6 3" xfId="3097"/>
    <cellStyle name="Heading 2 19 5 2 6 4" xfId="4852"/>
    <cellStyle name="Heading 2 19 5 2 6 5" xfId="5412"/>
    <cellStyle name="Heading 2 19 5 2 6 6" xfId="5899"/>
    <cellStyle name="Heading 2 19 5 2 6 7" xfId="6336"/>
    <cellStyle name="Heading 2 19 5 2 6 8" xfId="6711"/>
    <cellStyle name="Heading 2 19 5 2 6 9" xfId="7249"/>
    <cellStyle name="Heading 2 19 5 2 7" xfId="2022"/>
    <cellStyle name="Heading 2 19 5 2 7 2" xfId="3777"/>
    <cellStyle name="Heading 2 19 5 2 7 3" xfId="4420"/>
    <cellStyle name="Heading 2 19 5 2 7 4" xfId="4969"/>
    <cellStyle name="Heading 2 19 5 2 7 5" xfId="5491"/>
    <cellStyle name="Heading 2 19 5 2 7 6" xfId="5975"/>
    <cellStyle name="Heading 2 19 5 2 7 7" xfId="6404"/>
    <cellStyle name="Heading 2 19 5 2 7 8" xfId="6768"/>
    <cellStyle name="Heading 2 19 5 2 7 9" xfId="7502"/>
    <cellStyle name="Heading 2 19 5 2 8" xfId="1792"/>
    <cellStyle name="Heading 2 19 5 2 8 2" xfId="3641"/>
    <cellStyle name="Heading 2 19 5 2 8 3" xfId="2443"/>
    <cellStyle name="Heading 2 19 5 2 8 4" xfId="3820"/>
    <cellStyle name="Heading 2 19 5 2 8 5" xfId="2536"/>
    <cellStyle name="Heading 2 19 5 2 8 6" xfId="4285"/>
    <cellStyle name="Heading 2 19 5 2 8 7" xfId="3165"/>
    <cellStyle name="Heading 2 19 5 2 8 8" xfId="1340"/>
    <cellStyle name="Heading 2 19 5 2 8 9" xfId="7429"/>
    <cellStyle name="Heading 2 19 5 2 9" xfId="1861"/>
    <cellStyle name="Heading 2 19 5 2 9 2" xfId="3702"/>
    <cellStyle name="Heading 2 19 5 2 9 3" xfId="4341"/>
    <cellStyle name="Heading 2 19 5 2 9 4" xfId="3776"/>
    <cellStyle name="Heading 2 19 5 2 9 5" xfId="3574"/>
    <cellStyle name="Heading 2 19 5 2 9 6" xfId="3219"/>
    <cellStyle name="Heading 2 19 5 2 9 7" xfId="3934"/>
    <cellStyle name="Heading 2 19 5 2 9 8" xfId="3998"/>
    <cellStyle name="Heading 2 19 5 2 9 9" xfId="7462"/>
    <cellStyle name="Heading 2 19 5 20" xfId="2559"/>
    <cellStyle name="Heading 2 19 5 21" xfId="3444"/>
    <cellStyle name="Heading 2 19 5 22" xfId="7124"/>
    <cellStyle name="Heading 2 19 5 23" xfId="1154"/>
    <cellStyle name="Heading 2 19 5 3" xfId="1300"/>
    <cellStyle name="Heading 2 19 5 4" xfId="1504"/>
    <cellStyle name="Heading 2 19 5 5" xfId="2001"/>
    <cellStyle name="Heading 2 19 5 6" xfId="1723"/>
    <cellStyle name="Heading 2 19 5 7" xfId="2374"/>
    <cellStyle name="Heading 2 19 5 8" xfId="2047"/>
    <cellStyle name="Heading 2 19 5 9" xfId="1847"/>
    <cellStyle name="Heading 2 19 6" xfId="969"/>
    <cellStyle name="Heading 2 19 6 2" xfId="3532"/>
    <cellStyle name="Heading 2 19 6 3" xfId="7187"/>
    <cellStyle name="Heading 2 19 6 4" xfId="1604"/>
    <cellStyle name="Heading 2 19 7" xfId="949"/>
    <cellStyle name="Heading 2 19 7 2" xfId="3475"/>
    <cellStyle name="Heading 2 19 7 3" xfId="7175"/>
    <cellStyle name="Heading 2 19 7 4" xfId="1499"/>
    <cellStyle name="Heading 2 19 8" xfId="1002"/>
    <cellStyle name="Heading 2 19 8 2" xfId="3657"/>
    <cellStyle name="Heading 2 19 8 3" xfId="7203"/>
    <cellStyle name="Heading 2 19 8 4" xfId="1815"/>
    <cellStyle name="Heading 2 19 9" xfId="1019"/>
    <cellStyle name="Heading 2 19 9 2" xfId="3675"/>
    <cellStyle name="Heading 2 19 9 3" xfId="7219"/>
    <cellStyle name="Heading 2 19 9 4" xfId="1841"/>
    <cellStyle name="Heading 2 2" xfId="7"/>
    <cellStyle name="Heading 2 2 10" xfId="516"/>
    <cellStyle name="Heading 2 2 2" xfId="100"/>
    <cellStyle name="Heading 2 2 3" xfId="162"/>
    <cellStyle name="Heading 2 2 4" xfId="136"/>
    <cellStyle name="Heading 2 2 5" xfId="181"/>
    <cellStyle name="Heading 2 2 6" xfId="361"/>
    <cellStyle name="Heading 2 2 7" xfId="402"/>
    <cellStyle name="Heading 2 2 8" xfId="440"/>
    <cellStyle name="Heading 2 2 9" xfId="471"/>
    <cellStyle name="Heading 2 20" xfId="884"/>
    <cellStyle name="Heading 2 20 10" xfId="1609"/>
    <cellStyle name="Heading 2 20 10 2" xfId="1965"/>
    <cellStyle name="Heading 2 20 10 3" xfId="3518"/>
    <cellStyle name="Heading 2 20 10 4" xfId="4069"/>
    <cellStyle name="Heading 2 20 10 5" xfId="2997"/>
    <cellStyle name="Heading 2 20 10 6" xfId="5048"/>
    <cellStyle name="Heading 2 20 10 7" xfId="5562"/>
    <cellStyle name="Heading 2 20 10 8" xfId="6037"/>
    <cellStyle name="Heading 2 20 10 9" xfId="7100"/>
    <cellStyle name="Heading 2 20 11" xfId="1256"/>
    <cellStyle name="Heading 2 20 11 2" xfId="3352"/>
    <cellStyle name="Heading 2 20 11 3" xfId="3553"/>
    <cellStyle name="Heading 2 20 11 4" xfId="4038"/>
    <cellStyle name="Heading 2 20 11 5" xfId="4003"/>
    <cellStyle name="Heading 2 20 11 6" xfId="4523"/>
    <cellStyle name="Heading 2 20 11 7" xfId="5116"/>
    <cellStyle name="Heading 2 20 11 8" xfId="5626"/>
    <cellStyle name="Heading 2 20 11 9" xfId="7272"/>
    <cellStyle name="Heading 2 20 12" xfId="1761"/>
    <cellStyle name="Heading 2 20 12 2" xfId="3622"/>
    <cellStyle name="Heading 2 20 12 3" xfId="1824"/>
    <cellStyle name="Heading 2 20 12 4" xfId="2526"/>
    <cellStyle name="Heading 2 20 12 5" xfId="3091"/>
    <cellStyle name="Heading 2 20 12 6" xfId="3933"/>
    <cellStyle name="Heading 2 20 12 7" xfId="2759"/>
    <cellStyle name="Heading 2 20 12 8" xfId="2800"/>
    <cellStyle name="Heading 2 20 12 9" xfId="7421"/>
    <cellStyle name="Heading 2 20 13" xfId="1273"/>
    <cellStyle name="Heading 2 20 13 2" xfId="3360"/>
    <cellStyle name="Heading 2 20 13 3" xfId="3195"/>
    <cellStyle name="Heading 2 20 13 4" xfId="2872"/>
    <cellStyle name="Heading 2 20 13 5" xfId="3713"/>
    <cellStyle name="Heading 2 20 13 6" xfId="2054"/>
    <cellStyle name="Heading 2 20 13 7" xfId="4673"/>
    <cellStyle name="Heading 2 20 13 8" xfId="1568"/>
    <cellStyle name="Heading 2 20 13 9" xfId="7276"/>
    <cellStyle name="Heading 2 20 14" xfId="1713"/>
    <cellStyle name="Heading 2 20 14 2" xfId="3592"/>
    <cellStyle name="Heading 2 20 14 3" xfId="2193"/>
    <cellStyle name="Heading 2 20 14 4" xfId="3377"/>
    <cellStyle name="Heading 2 20 14 5" xfId="4522"/>
    <cellStyle name="Heading 2 20 14 6" xfId="5115"/>
    <cellStyle name="Heading 2 20 14 7" xfId="5625"/>
    <cellStyle name="Heading 2 20 14 8" xfId="6093"/>
    <cellStyle name="Heading 2 20 14 9" xfId="7405"/>
    <cellStyle name="Heading 2 20 15" xfId="1872"/>
    <cellStyle name="Heading 2 20 15 2" xfId="3707"/>
    <cellStyle name="Heading 2 20 15 3" xfId="4345"/>
    <cellStyle name="Heading 2 20 15 4" xfId="2639"/>
    <cellStyle name="Heading 2 20 15 5" xfId="4573"/>
    <cellStyle name="Heading 2 20 15 6" xfId="5158"/>
    <cellStyle name="Heading 2 20 15 7" xfId="5665"/>
    <cellStyle name="Heading 2 20 15 8" xfId="6127"/>
    <cellStyle name="Heading 2 20 15 9" xfId="7464"/>
    <cellStyle name="Heading 2 20 16" xfId="1240"/>
    <cellStyle name="Heading 2 20 16 2" xfId="3342"/>
    <cellStyle name="Heading 2 20 16 3" xfId="2873"/>
    <cellStyle name="Heading 2 20 16 4" xfId="4593"/>
    <cellStyle name="Heading 2 20 16 5" xfId="5092"/>
    <cellStyle name="Heading 2 20 16 6" xfId="5603"/>
    <cellStyle name="Heading 2 20 16 7" xfId="6073"/>
    <cellStyle name="Heading 2 20 16 8" xfId="6485"/>
    <cellStyle name="Heading 2 20 16 9" xfId="7268"/>
    <cellStyle name="Heading 2 20 17" xfId="2270"/>
    <cellStyle name="Heading 2 20 17 2" xfId="3894"/>
    <cellStyle name="Heading 2 20 17 3" xfId="4534"/>
    <cellStyle name="Heading 2 20 17 4" xfId="5075"/>
    <cellStyle name="Heading 2 20 17 5" xfId="5587"/>
    <cellStyle name="Heading 2 20 17 6" xfId="6058"/>
    <cellStyle name="Heading 2 20 17 7" xfId="6472"/>
    <cellStyle name="Heading 2 20 17 8" xfId="6829"/>
    <cellStyle name="Heading 2 20 17 9" xfId="7563"/>
    <cellStyle name="Heading 2 20 18" xfId="1888"/>
    <cellStyle name="Heading 2 20 18 2" xfId="3716"/>
    <cellStyle name="Heading 2 20 18 3" xfId="4353"/>
    <cellStyle name="Heading 2 20 18 4" xfId="3026"/>
    <cellStyle name="Heading 2 20 18 5" xfId="3763"/>
    <cellStyle name="Heading 2 20 18 6" xfId="1292"/>
    <cellStyle name="Heading 2 20 18 7" xfId="1182"/>
    <cellStyle name="Heading 2 20 18 8" xfId="2861"/>
    <cellStyle name="Heading 2 20 18 9" xfId="7468"/>
    <cellStyle name="Heading 2 20 19" xfId="1277"/>
    <cellStyle name="Heading 2 20 19 2" xfId="3363"/>
    <cellStyle name="Heading 2 20 19 3" xfId="3218"/>
    <cellStyle name="Heading 2 20 19 4" xfId="3194"/>
    <cellStyle name="Heading 2 20 19 5" xfId="3954"/>
    <cellStyle name="Heading 2 20 19 6" xfId="4521"/>
    <cellStyle name="Heading 2 20 19 7" xfId="5114"/>
    <cellStyle name="Heading 2 20 19 8" xfId="5624"/>
    <cellStyle name="Heading 2 20 19 9" xfId="7279"/>
    <cellStyle name="Heading 2 20 2" xfId="1017"/>
    <cellStyle name="Heading 2 20 2 10" xfId="2012"/>
    <cellStyle name="Heading 2 20 2 11" xfId="1905"/>
    <cellStyle name="Heading 2 20 2 12" xfId="2106"/>
    <cellStyle name="Heading 2 20 2 13" xfId="1191"/>
    <cellStyle name="Heading 2 20 2 14" xfId="2119"/>
    <cellStyle name="Heading 2 20 2 15" xfId="2192"/>
    <cellStyle name="Heading 2 20 2 16" xfId="1283"/>
    <cellStyle name="Heading 2 20 2 17" xfId="2363"/>
    <cellStyle name="Heading 2 20 2 18" xfId="2139"/>
    <cellStyle name="Heading 2 20 2 19" xfId="2350"/>
    <cellStyle name="Heading 2 20 2 2" xfId="1034"/>
    <cellStyle name="Heading 2 20 2 2 10" xfId="2815"/>
    <cellStyle name="Heading 2 20 2 2 10 2" xfId="4174"/>
    <cellStyle name="Heading 2 20 2 2 10 3" xfId="4807"/>
    <cellStyle name="Heading 2 20 2 2 10 4" xfId="5343"/>
    <cellStyle name="Heading 2 20 2 2 10 5" xfId="5833"/>
    <cellStyle name="Heading 2 20 2 2 10 6" xfId="6274"/>
    <cellStyle name="Heading 2 20 2 2 10 7" xfId="6659"/>
    <cellStyle name="Heading 2 20 2 2 10 8" xfId="6988"/>
    <cellStyle name="Heading 2 20 2 2 10 9" xfId="7722"/>
    <cellStyle name="Heading 2 20 2 2 11" xfId="2895"/>
    <cellStyle name="Heading 2 20 2 2 11 2" xfId="4210"/>
    <cellStyle name="Heading 2 20 2 2 11 3" xfId="4839"/>
    <cellStyle name="Heading 2 20 2 2 11 4" xfId="5374"/>
    <cellStyle name="Heading 2 20 2 2 11 5" xfId="5863"/>
    <cellStyle name="Heading 2 20 2 2 11 6" xfId="6301"/>
    <cellStyle name="Heading 2 20 2 2 11 7" xfId="6683"/>
    <cellStyle name="Heading 2 20 2 2 11 8" xfId="7006"/>
    <cellStyle name="Heading 2 20 2 2 11 9" xfId="7740"/>
    <cellStyle name="Heading 2 20 2 2 12" xfId="2971"/>
    <cellStyle name="Heading 2 20 2 2 12 2" xfId="4243"/>
    <cellStyle name="Heading 2 20 2 2 12 3" xfId="4871"/>
    <cellStyle name="Heading 2 20 2 2 12 4" xfId="5402"/>
    <cellStyle name="Heading 2 20 2 2 12 5" xfId="5891"/>
    <cellStyle name="Heading 2 20 2 2 12 6" xfId="6328"/>
    <cellStyle name="Heading 2 20 2 2 12 7" xfId="6705"/>
    <cellStyle name="Heading 2 20 2 2 12 8" xfId="7022"/>
    <cellStyle name="Heading 2 20 2 2 12 9" xfId="7756"/>
    <cellStyle name="Heading 2 20 2 2 13" xfId="3049"/>
    <cellStyle name="Heading 2 20 2 2 13 2" xfId="4273"/>
    <cellStyle name="Heading 2 20 2 2 13 3" xfId="4897"/>
    <cellStyle name="Heading 2 20 2 2 13 4" xfId="5426"/>
    <cellStyle name="Heading 2 20 2 2 13 5" xfId="5913"/>
    <cellStyle name="Heading 2 20 2 2 13 6" xfId="6350"/>
    <cellStyle name="Heading 2 20 2 2 13 7" xfId="6725"/>
    <cellStyle name="Heading 2 20 2 2 13 8" xfId="7037"/>
    <cellStyle name="Heading 2 20 2 2 13 9" xfId="7771"/>
    <cellStyle name="Heading 2 20 2 2 14" xfId="3129"/>
    <cellStyle name="Heading 2 20 2 2 14 2" xfId="4302"/>
    <cellStyle name="Heading 2 20 2 2 14 3" xfId="4922"/>
    <cellStyle name="Heading 2 20 2 2 14 4" xfId="5451"/>
    <cellStyle name="Heading 2 20 2 2 14 5" xfId="5937"/>
    <cellStyle name="Heading 2 20 2 2 14 6" xfId="6372"/>
    <cellStyle name="Heading 2 20 2 2 14 7" xfId="6742"/>
    <cellStyle name="Heading 2 20 2 2 14 8" xfId="7052"/>
    <cellStyle name="Heading 2 20 2 2 14 9" xfId="7786"/>
    <cellStyle name="Heading 2 20 2 2 15" xfId="3239"/>
    <cellStyle name="Heading 2 20 2 2 16" xfId="4122"/>
    <cellStyle name="Heading 2 20 2 2 17" xfId="1773"/>
    <cellStyle name="Heading 2 20 2 2 18" xfId="2601"/>
    <cellStyle name="Heading 2 20 2 2 19" xfId="4476"/>
    <cellStyle name="Heading 2 20 2 2 2" xfId="2160"/>
    <cellStyle name="Heading 2 20 2 2 2 10" xfId="2832"/>
    <cellStyle name="Heading 2 20 2 2 2 11" xfId="2911"/>
    <cellStyle name="Heading 2 20 2 2 2 12" xfId="2988"/>
    <cellStyle name="Heading 2 20 2 2 2 13" xfId="3065"/>
    <cellStyle name="Heading 2 20 2 2 2 14" xfId="3146"/>
    <cellStyle name="Heading 2 20 2 2 2 15" xfId="3256"/>
    <cellStyle name="Heading 2 20 2 2 2 16" xfId="3855"/>
    <cellStyle name="Heading 2 20 2 2 2 17" xfId="2923"/>
    <cellStyle name="Heading 2 20 2 2 2 18" xfId="2442"/>
    <cellStyle name="Heading 2 20 2 2 2 19" xfId="2677"/>
    <cellStyle name="Heading 2 20 2 2 2 2" xfId="2177"/>
    <cellStyle name="Heading 2 20 2 2 2 20" xfId="2841"/>
    <cellStyle name="Heading 2 20 2 2 2 21" xfId="5003"/>
    <cellStyle name="Heading 2 20 2 2 2 22" xfId="7234"/>
    <cellStyle name="Heading 2 20 2 2 2 3" xfId="2259"/>
    <cellStyle name="Heading 2 20 2 2 2 4" xfId="2344"/>
    <cellStyle name="Heading 2 20 2 2 2 5" xfId="2422"/>
    <cellStyle name="Heading 2 20 2 2 2 6" xfId="2507"/>
    <cellStyle name="Heading 2 20 2 2 2 7" xfId="2594"/>
    <cellStyle name="Heading 2 20 2 2 2 8" xfId="2674"/>
    <cellStyle name="Heading 2 20 2 2 2 9" xfId="2754"/>
    <cellStyle name="Heading 2 20 2 2 20" xfId="5179"/>
    <cellStyle name="Heading 2 20 2 2 21" xfId="5680"/>
    <cellStyle name="Heading 2 20 2 2 22" xfId="7217"/>
    <cellStyle name="Heading 2 20 2 2 3" xfId="2243"/>
    <cellStyle name="Heading 2 20 2 2 3 2" xfId="3696"/>
    <cellStyle name="Heading 2 20 2 2 3 3" xfId="4336"/>
    <cellStyle name="Heading 2 20 2 2 3 4" xfId="1691"/>
    <cellStyle name="Heading 2 20 2 2 3 5" xfId="3827"/>
    <cellStyle name="Heading 2 20 2 2 3 6" xfId="4959"/>
    <cellStyle name="Heading 2 20 2 2 3 7" xfId="5483"/>
    <cellStyle name="Heading 2 20 2 2 3 8" xfId="5967"/>
    <cellStyle name="Heading 2 20 2 2 3 9" xfId="7458"/>
    <cellStyle name="Heading 2 20 2 2 4" xfId="2327"/>
    <cellStyle name="Heading 2 20 2 2 4 2" xfId="3931"/>
    <cellStyle name="Heading 2 20 2 2 4 3" xfId="4566"/>
    <cellStyle name="Heading 2 20 2 2 4 4" xfId="5109"/>
    <cellStyle name="Heading 2 20 2 2 4 5" xfId="5620"/>
    <cellStyle name="Heading 2 20 2 2 4 6" xfId="6089"/>
    <cellStyle name="Heading 2 20 2 2 4 7" xfId="6501"/>
    <cellStyle name="Heading 2 20 2 2 4 8" xfId="6853"/>
    <cellStyle name="Heading 2 20 2 2 4 9" xfId="7587"/>
    <cellStyle name="Heading 2 20 2 2 5" xfId="2405"/>
    <cellStyle name="Heading 2 20 2 2 5 2" xfId="3979"/>
    <cellStyle name="Heading 2 20 2 2 5 3" xfId="4611"/>
    <cellStyle name="Heading 2 20 2 2 5 4" xfId="5151"/>
    <cellStyle name="Heading 2 20 2 2 5 5" xfId="5660"/>
    <cellStyle name="Heading 2 20 2 2 5 6" xfId="6122"/>
    <cellStyle name="Heading 2 20 2 2 5 7" xfId="6532"/>
    <cellStyle name="Heading 2 20 2 2 5 8" xfId="6876"/>
    <cellStyle name="Heading 2 20 2 2 5 9" xfId="7610"/>
    <cellStyle name="Heading 2 20 2 2 6" xfId="2490"/>
    <cellStyle name="Heading 2 20 2 2 6 2" xfId="4025"/>
    <cellStyle name="Heading 2 20 2 2 6 3" xfId="4656"/>
    <cellStyle name="Heading 2 20 2 2 6 4" xfId="5201"/>
    <cellStyle name="Heading 2 20 2 2 6 5" xfId="5701"/>
    <cellStyle name="Heading 2 20 2 2 6 6" xfId="6159"/>
    <cellStyle name="Heading 2 20 2 2 6 7" xfId="6566"/>
    <cellStyle name="Heading 2 20 2 2 6 8" xfId="6904"/>
    <cellStyle name="Heading 2 20 2 2 6 9" xfId="7638"/>
    <cellStyle name="Heading 2 20 2 2 7" xfId="2577"/>
    <cellStyle name="Heading 2 20 2 2 7 2" xfId="4062"/>
    <cellStyle name="Heading 2 20 2 2 7 3" xfId="4697"/>
    <cellStyle name="Heading 2 20 2 2 7 4" xfId="5236"/>
    <cellStyle name="Heading 2 20 2 2 7 5" xfId="5734"/>
    <cellStyle name="Heading 2 20 2 2 7 6" xfId="6187"/>
    <cellStyle name="Heading 2 20 2 2 7 7" xfId="6587"/>
    <cellStyle name="Heading 2 20 2 2 7 8" xfId="6922"/>
    <cellStyle name="Heading 2 20 2 2 7 9" xfId="7656"/>
    <cellStyle name="Heading 2 20 2 2 8" xfId="2657"/>
    <cellStyle name="Heading 2 20 2 2 8 2" xfId="4103"/>
    <cellStyle name="Heading 2 20 2 2 8 3" xfId="4734"/>
    <cellStyle name="Heading 2 20 2 2 8 4" xfId="5275"/>
    <cellStyle name="Heading 2 20 2 2 8 5" xfId="5769"/>
    <cellStyle name="Heading 2 20 2 2 8 6" xfId="6219"/>
    <cellStyle name="Heading 2 20 2 2 8 7" xfId="6612"/>
    <cellStyle name="Heading 2 20 2 2 8 8" xfId="6945"/>
    <cellStyle name="Heading 2 20 2 2 8 9" xfId="7679"/>
    <cellStyle name="Heading 2 20 2 2 9" xfId="2737"/>
    <cellStyle name="Heading 2 20 2 2 9 2" xfId="4140"/>
    <cellStyle name="Heading 2 20 2 2 9 3" xfId="4771"/>
    <cellStyle name="Heading 2 20 2 2 9 4" xfId="5310"/>
    <cellStyle name="Heading 2 20 2 2 9 5" xfId="5801"/>
    <cellStyle name="Heading 2 20 2 2 9 6" xfId="6246"/>
    <cellStyle name="Heading 2 20 2 2 9 7" xfId="6635"/>
    <cellStyle name="Heading 2 20 2 2 9 8" xfId="6967"/>
    <cellStyle name="Heading 2 20 2 2 9 9" xfId="7701"/>
    <cellStyle name="Heading 2 20 2 20" xfId="1269"/>
    <cellStyle name="Heading 2 20 2 21" xfId="2358"/>
    <cellStyle name="Heading 2 20 2 22" xfId="2716"/>
    <cellStyle name="Heading 2 20 2 23" xfId="1862"/>
    <cellStyle name="Heading 2 20 2 24" xfId="4483"/>
    <cellStyle name="Heading 2 20 2 25" xfId="5060"/>
    <cellStyle name="Heading 2 20 2 26" xfId="5574"/>
    <cellStyle name="Heading 2 20 2 27" xfId="6047"/>
    <cellStyle name="Heading 2 20 2 28" xfId="7096"/>
    <cellStyle name="Heading 2 20 2 3" xfId="1080"/>
    <cellStyle name="Heading 2 20 2 4" xfId="980"/>
    <cellStyle name="Heading 2 20 2 5" xfId="1092"/>
    <cellStyle name="Heading 2 20 2 6" xfId="948"/>
    <cellStyle name="Heading 2 20 2 7" xfId="985"/>
    <cellStyle name="Heading 2 20 2 8" xfId="1999"/>
    <cellStyle name="Heading 2 20 2 9" xfId="1721"/>
    <cellStyle name="Heading 2 20 20" xfId="1789"/>
    <cellStyle name="Heading 2 20 20 2" xfId="3639"/>
    <cellStyle name="Heading 2 20 20 3" xfId="1408"/>
    <cellStyle name="Heading 2 20 20 4" xfId="3174"/>
    <cellStyle name="Heading 2 20 20 5" xfId="3935"/>
    <cellStyle name="Heading 2 20 20 6" xfId="3191"/>
    <cellStyle name="Heading 2 20 20 7" xfId="2547"/>
    <cellStyle name="Heading 2 20 20 8" xfId="4793"/>
    <cellStyle name="Heading 2 20 20 9" xfId="7428"/>
    <cellStyle name="Heading 2 20 21" xfId="1612"/>
    <cellStyle name="Heading 2 20 21 2" xfId="3536"/>
    <cellStyle name="Heading 2 20 21 3" xfId="1634"/>
    <cellStyle name="Heading 2 20 21 4" xfId="3843"/>
    <cellStyle name="Heading 2 20 21 5" xfId="4782"/>
    <cellStyle name="Heading 2 20 21 6" xfId="5388"/>
    <cellStyle name="Heading 2 20 21 7" xfId="5877"/>
    <cellStyle name="Heading 2 20 21 8" xfId="6314"/>
    <cellStyle name="Heading 2 20 21 9" xfId="7371"/>
    <cellStyle name="Heading 2 20 22" xfId="1732"/>
    <cellStyle name="Heading 2 20 22 2" xfId="3606"/>
    <cellStyle name="Heading 2 20 22 3" xfId="2641"/>
    <cellStyle name="Heading 2 20 22 4" xfId="1404"/>
    <cellStyle name="Heading 2 20 22 5" xfId="4422"/>
    <cellStyle name="Heading 2 20 22 6" xfId="1374"/>
    <cellStyle name="Heading 2 20 22 7" xfId="2720"/>
    <cellStyle name="Heading 2 20 22 8" xfId="1624"/>
    <cellStyle name="Heading 2 20 22 9" xfId="7413"/>
    <cellStyle name="Heading 2 20 23" xfId="1702"/>
    <cellStyle name="Heading 2 20 23 2" xfId="7815"/>
    <cellStyle name="Heading 2 20 24" xfId="1552"/>
    <cellStyle name="Heading 2 20 25" xfId="3181"/>
    <cellStyle name="Heading 2 20 26" xfId="2878"/>
    <cellStyle name="Heading 2 20 27" xfId="2209"/>
    <cellStyle name="Heading 2 20 28" xfId="3850"/>
    <cellStyle name="Heading 2 20 29" xfId="3401"/>
    <cellStyle name="Heading 2 20 3" xfId="1049"/>
    <cellStyle name="Heading 2 20 30" xfId="7081"/>
    <cellStyle name="Heading 2 20 4" xfId="1064"/>
    <cellStyle name="Heading 2 20 5" xfId="893"/>
    <cellStyle name="Heading 2 20 5 10" xfId="2427"/>
    <cellStyle name="Heading 2 20 5 11" xfId="1440"/>
    <cellStyle name="Heading 2 20 5 12" xfId="1838"/>
    <cellStyle name="Heading 2 20 5 13" xfId="1310"/>
    <cellStyle name="Heading 2 20 5 14" xfId="1188"/>
    <cellStyle name="Heading 2 20 5 15" xfId="2472"/>
    <cellStyle name="Heading 2 20 5 16" xfId="3354"/>
    <cellStyle name="Heading 2 20 5 17" xfId="3179"/>
    <cellStyle name="Heading 2 20 5 18" xfId="1720"/>
    <cellStyle name="Heading 2 20 5 19" xfId="2016"/>
    <cellStyle name="Heading 2 20 5 2" xfId="2040"/>
    <cellStyle name="Heading 2 20 5 2 10" xfId="1239"/>
    <cellStyle name="Heading 2 20 5 2 10 2" xfId="3341"/>
    <cellStyle name="Heading 2 20 5 2 10 3" xfId="2930"/>
    <cellStyle name="Heading 2 20 5 2 10 4" xfId="4548"/>
    <cellStyle name="Heading 2 20 5 2 10 5" xfId="5128"/>
    <cellStyle name="Heading 2 20 5 2 10 6" xfId="5638"/>
    <cellStyle name="Heading 2 20 5 2 10 7" xfId="6102"/>
    <cellStyle name="Heading 2 20 5 2 10 8" xfId="6512"/>
    <cellStyle name="Heading 2 20 5 2 10 9" xfId="7267"/>
    <cellStyle name="Heading 2 20 5 2 11" xfId="1529"/>
    <cellStyle name="Heading 2 20 5 2 11 2" xfId="3493"/>
    <cellStyle name="Heading 2 20 5 2 11 3" xfId="2880"/>
    <cellStyle name="Heading 2 20 5 2 11 4" xfId="4467"/>
    <cellStyle name="Heading 2 20 5 2 11 5" xfId="3399"/>
    <cellStyle name="Heading 2 20 5 2 11 6" xfId="1339"/>
    <cellStyle name="Heading 2 20 5 2 11 7" xfId="4222"/>
    <cellStyle name="Heading 2 20 5 2 11 8" xfId="1811"/>
    <cellStyle name="Heading 2 20 5 2 11 9" xfId="7348"/>
    <cellStyle name="Heading 2 20 5 2 12" xfId="2425"/>
    <cellStyle name="Heading 2 20 5 2 12 2" xfId="3992"/>
    <cellStyle name="Heading 2 20 5 2 12 3" xfId="4623"/>
    <cellStyle name="Heading 2 20 5 2 12 4" xfId="5165"/>
    <cellStyle name="Heading 2 20 5 2 12 5" xfId="5668"/>
    <cellStyle name="Heading 2 20 5 2 12 6" xfId="6129"/>
    <cellStyle name="Heading 2 20 5 2 12 7" xfId="6537"/>
    <cellStyle name="Heading 2 20 5 2 12 8" xfId="6878"/>
    <cellStyle name="Heading 2 20 5 2 12 9" xfId="7612"/>
    <cellStyle name="Heading 2 20 5 2 13" xfId="2182"/>
    <cellStyle name="Heading 2 20 5 2 13 2" xfId="3854"/>
    <cellStyle name="Heading 2 20 5 2 13 3" xfId="4497"/>
    <cellStyle name="Heading 2 20 5 2 13 4" xfId="5039"/>
    <cellStyle name="Heading 2 20 5 2 13 5" xfId="5555"/>
    <cellStyle name="Heading 2 20 5 2 13 6" xfId="6032"/>
    <cellStyle name="Heading 2 20 5 2 13 7" xfId="6453"/>
    <cellStyle name="Heading 2 20 5 2 13 8" xfId="6813"/>
    <cellStyle name="Heading 2 20 5 2 13 9" xfId="7547"/>
    <cellStyle name="Heading 2 20 5 2 14" xfId="2274"/>
    <cellStyle name="Heading 2 20 5 2 14 2" xfId="3895"/>
    <cellStyle name="Heading 2 20 5 2 14 3" xfId="4535"/>
    <cellStyle name="Heading 2 20 5 2 14 4" xfId="5077"/>
    <cellStyle name="Heading 2 20 5 2 14 5" xfId="5588"/>
    <cellStyle name="Heading 2 20 5 2 14 6" xfId="6059"/>
    <cellStyle name="Heading 2 20 5 2 14 7" xfId="6473"/>
    <cellStyle name="Heading 2 20 5 2 14 8" xfId="6830"/>
    <cellStyle name="Heading 2 20 5 2 14 9" xfId="7564"/>
    <cellStyle name="Heading 2 20 5 2 15" xfId="1924"/>
    <cellStyle name="Heading 2 20 5 2 16" xfId="3208"/>
    <cellStyle name="Heading 2 20 5 2 17" xfId="2284"/>
    <cellStyle name="Heading 2 20 5 2 18" xfId="4753"/>
    <cellStyle name="Heading 2 20 5 2 19" xfId="5326"/>
    <cellStyle name="Heading 2 20 5 2 2" xfId="2049"/>
    <cellStyle name="Heading 2 20 5 2 2 2" xfId="3792"/>
    <cellStyle name="Heading 2 20 5 2 2 3" xfId="4436"/>
    <cellStyle name="Heading 2 20 5 2 2 4" xfId="4984"/>
    <cellStyle name="Heading 2 20 5 2 2 5" xfId="5506"/>
    <cellStyle name="Heading 2 20 5 2 2 6" xfId="5990"/>
    <cellStyle name="Heading 2 20 5 2 2 7" xfId="6419"/>
    <cellStyle name="Heading 2 20 5 2 2 8" xfId="6783"/>
    <cellStyle name="Heading 2 20 5 2 2 9" xfId="7517"/>
    <cellStyle name="Heading 2 20 5 2 20" xfId="5816"/>
    <cellStyle name="Heading 2 20 5 2 21" xfId="6258"/>
    <cellStyle name="Heading 2 20 5 2 22" xfId="7139"/>
    <cellStyle name="Heading 2 20 5 2 3" xfId="1799"/>
    <cellStyle name="Heading 2 20 5 2 3 2" xfId="3645"/>
    <cellStyle name="Heading 2 20 5 2 3 3" xfId="1567"/>
    <cellStyle name="Heading 2 20 5 2 3 4" xfId="1249"/>
    <cellStyle name="Heading 2 20 5 2 3 5" xfId="3754"/>
    <cellStyle name="Heading 2 20 5 2 3 6" xfId="4364"/>
    <cellStyle name="Heading 2 20 5 2 3 7" xfId="4581"/>
    <cellStyle name="Heading 2 20 5 2 3 8" xfId="3294"/>
    <cellStyle name="Heading 2 20 5 2 3 9" xfId="7431"/>
    <cellStyle name="Heading 2 20 5 2 4" xfId="1611"/>
    <cellStyle name="Heading 2 20 5 2 4 2" xfId="3535"/>
    <cellStyle name="Heading 2 20 5 2 4 3" xfId="2948"/>
    <cellStyle name="Heading 2 20 5 2 4 4" xfId="3009"/>
    <cellStyle name="Heading 2 20 5 2 4 5" xfId="4416"/>
    <cellStyle name="Heading 2 20 5 2 4 6" xfId="1375"/>
    <cellStyle name="Heading 2 20 5 2 4 7" xfId="1294"/>
    <cellStyle name="Heading 2 20 5 2 4 8" xfId="3187"/>
    <cellStyle name="Heading 2 20 5 2 4 9" xfId="7370"/>
    <cellStyle name="Heading 2 20 5 2 5" xfId="1652"/>
    <cellStyle name="Heading 2 20 5 2 5 2" xfId="3555"/>
    <cellStyle name="Heading 2 20 5 2 5 3" xfId="3014"/>
    <cellStyle name="Heading 2 20 5 2 5 4" xfId="3090"/>
    <cellStyle name="Heading 2 20 5 2 5 5" xfId="4409"/>
    <cellStyle name="Heading 2 20 5 2 5 6" xfId="2065"/>
    <cellStyle name="Heading 2 20 5 2 5 7" xfId="4471"/>
    <cellStyle name="Heading 2 20 5 2 5 8" xfId="5184"/>
    <cellStyle name="Heading 2 20 5 2 5 9" xfId="7382"/>
    <cellStyle name="Heading 2 20 5 2 6" xfId="1643"/>
    <cellStyle name="Heading 2 20 5 2 6 2" xfId="3552"/>
    <cellStyle name="Heading 2 20 5 2 6 3" xfId="2698"/>
    <cellStyle name="Heading 2 20 5 2 6 4" xfId="2144"/>
    <cellStyle name="Heading 2 20 5 2 6 5" xfId="2268"/>
    <cellStyle name="Heading 2 20 5 2 6 6" xfId="3158"/>
    <cellStyle name="Heading 2 20 5 2 6 7" xfId="2676"/>
    <cellStyle name="Heading 2 20 5 2 6 8" xfId="4825"/>
    <cellStyle name="Heading 2 20 5 2 6 9" xfId="7380"/>
    <cellStyle name="Heading 2 20 5 2 7" xfId="1724"/>
    <cellStyle name="Heading 2 20 5 2 7 2" xfId="3599"/>
    <cellStyle name="Heading 2 20 5 2 7 3" xfId="2683"/>
    <cellStyle name="Heading 2 20 5 2 7 4" xfId="3478"/>
    <cellStyle name="Heading 2 20 5 2 7 5" xfId="4572"/>
    <cellStyle name="Heading 2 20 5 2 7 6" xfId="5157"/>
    <cellStyle name="Heading 2 20 5 2 7 7" xfId="5664"/>
    <cellStyle name="Heading 2 20 5 2 7 8" xfId="6126"/>
    <cellStyle name="Heading 2 20 5 2 7 9" xfId="7409"/>
    <cellStyle name="Heading 2 20 5 2 8" xfId="1144"/>
    <cellStyle name="Heading 2 20 5 2 8 2" xfId="3286"/>
    <cellStyle name="Heading 2 20 5 2 8 3" xfId="3960"/>
    <cellStyle name="Heading 2 20 5 2 8 4" xfId="4906"/>
    <cellStyle name="Heading 2 20 5 2 8 5" xfId="5459"/>
    <cellStyle name="Heading 2 20 5 2 8 6" xfId="5945"/>
    <cellStyle name="Heading 2 20 5 2 8 7" xfId="6380"/>
    <cellStyle name="Heading 2 20 5 2 8 8" xfId="6747"/>
    <cellStyle name="Heading 2 20 5 2 8 9" xfId="7239"/>
    <cellStyle name="Heading 2 20 5 2 9" xfId="1856"/>
    <cellStyle name="Heading 2 20 5 2 9 2" xfId="3699"/>
    <cellStyle name="Heading 2 20 5 2 9 3" xfId="4339"/>
    <cellStyle name="Heading 2 20 5 2 9 4" xfId="3896"/>
    <cellStyle name="Heading 2 20 5 2 9 5" xfId="2719"/>
    <cellStyle name="Heading 2 20 5 2 9 6" xfId="1159"/>
    <cellStyle name="Heading 2 20 5 2 9 7" xfId="1928"/>
    <cellStyle name="Heading 2 20 5 2 9 8" xfId="1471"/>
    <cellStyle name="Heading 2 20 5 2 9 9" xfId="7461"/>
    <cellStyle name="Heading 2 20 5 20" xfId="4414"/>
    <cellStyle name="Heading 2 20 5 21" xfId="5023"/>
    <cellStyle name="Heading 2 20 5 22" xfId="7132"/>
    <cellStyle name="Heading 2 20 5 23" xfId="1152"/>
    <cellStyle name="Heading 2 20 5 3" xfId="1141"/>
    <cellStyle name="Heading 2 20 5 4" xfId="1839"/>
    <cellStyle name="Heading 2 20 5 5" xfId="1947"/>
    <cellStyle name="Heading 2 20 5 6" xfId="1911"/>
    <cellStyle name="Heading 2 20 5 7" xfId="2440"/>
    <cellStyle name="Heading 2 20 5 8" xfId="1225"/>
    <cellStyle name="Heading 2 20 5 9" xfId="1747"/>
    <cellStyle name="Heading 2 20 6" xfId="967"/>
    <cellStyle name="Heading 2 20 6 2" xfId="3524"/>
    <cellStyle name="Heading 2 20 6 3" xfId="7185"/>
    <cellStyle name="Heading 2 20 6 4" xfId="1593"/>
    <cellStyle name="Heading 2 20 7" xfId="896"/>
    <cellStyle name="Heading 2 20 7 2" xfId="3295"/>
    <cellStyle name="Heading 2 20 7 3" xfId="7142"/>
    <cellStyle name="Heading 2 20 7 4" xfId="1158"/>
    <cellStyle name="Heading 2 20 8" xfId="997"/>
    <cellStyle name="Heading 2 20 8 2" xfId="3649"/>
    <cellStyle name="Heading 2 20 8 3" xfId="7200"/>
    <cellStyle name="Heading 2 20 8 4" xfId="1804"/>
    <cellStyle name="Heading 2 20 9" xfId="1020"/>
    <cellStyle name="Heading 2 20 9 2" xfId="3681"/>
    <cellStyle name="Heading 2 20 9 3" xfId="7220"/>
    <cellStyle name="Heading 2 20 9 4" xfId="1853"/>
    <cellStyle name="Heading 2 21" xfId="1098"/>
    <cellStyle name="Heading 2 22" xfId="1101"/>
    <cellStyle name="Heading 2 23" xfId="1104"/>
    <cellStyle name="Heading 2 24" xfId="1107"/>
    <cellStyle name="Heading 2 25" xfId="1110"/>
    <cellStyle name="Heading 2 3" xfId="10"/>
    <cellStyle name="Heading 2 4" xfId="13"/>
    <cellStyle name="Heading 2 5" xfId="21"/>
    <cellStyle name="Heading 2 6" xfId="29"/>
    <cellStyle name="Heading 2 7" xfId="38"/>
    <cellStyle name="Heading 2 7 10" xfId="678"/>
    <cellStyle name="Heading 2 7 11" xfId="717"/>
    <cellStyle name="Heading 2 7 12" xfId="250"/>
    <cellStyle name="Heading 2 7 13" xfId="719"/>
    <cellStyle name="Heading 2 7 14" xfId="659"/>
    <cellStyle name="Heading 2 7 15" xfId="235"/>
    <cellStyle name="Heading 2 7 16" xfId="609"/>
    <cellStyle name="Heading 2 7 17" xfId="762"/>
    <cellStyle name="Heading 2 7 18" xfId="629"/>
    <cellStyle name="Heading 2 7 19" xfId="551"/>
    <cellStyle name="Heading 2 7 2" xfId="211"/>
    <cellStyle name="Heading 2 7 20" xfId="699"/>
    <cellStyle name="Heading 2 7 21" xfId="777"/>
    <cellStyle name="Heading 2 7 22" xfId="782"/>
    <cellStyle name="Heading 2 7 23" xfId="787"/>
    <cellStyle name="Heading 2 7 24" xfId="806"/>
    <cellStyle name="Heading 2 7 25" xfId="656"/>
    <cellStyle name="Heading 2 7 26" xfId="827"/>
    <cellStyle name="Heading 2 7 27" xfId="859"/>
    <cellStyle name="Heading 2 7 28" xfId="851"/>
    <cellStyle name="Heading 2 7 29" xfId="2091"/>
    <cellStyle name="Heading 2 7 3" xfId="196"/>
    <cellStyle name="Heading 2 7 30" xfId="7059"/>
    <cellStyle name="Heading 2 7 30 2" xfId="7793"/>
    <cellStyle name="Heading 2 7 4" xfId="628"/>
    <cellStyle name="Heading 2 7 5" xfId="546"/>
    <cellStyle name="Heading 2 7 6" xfId="565"/>
    <cellStyle name="Heading 2 7 7" xfId="561"/>
    <cellStyle name="Heading 2 7 8" xfId="218"/>
    <cellStyle name="Heading 2 7 9" xfId="668"/>
    <cellStyle name="Heading 2 8" xfId="126"/>
    <cellStyle name="Heading 2 8 10" xfId="223"/>
    <cellStyle name="Heading 2 8 11" xfId="219"/>
    <cellStyle name="Heading 2 8 12" xfId="279"/>
    <cellStyle name="Heading 2 8 13" xfId="272"/>
    <cellStyle name="Heading 2 8 14" xfId="185"/>
    <cellStyle name="Heading 2 8 15" xfId="578"/>
    <cellStyle name="Heading 2 8 16" xfId="246"/>
    <cellStyle name="Heading 2 8 17" xfId="666"/>
    <cellStyle name="Heading 2 8 18" xfId="731"/>
    <cellStyle name="Heading 2 8 19" xfId="226"/>
    <cellStyle name="Heading 2 8 2" xfId="266"/>
    <cellStyle name="Heading 2 8 20" xfId="753"/>
    <cellStyle name="Heading 2 8 21" xfId="636"/>
    <cellStyle name="Heading 2 8 22" xfId="747"/>
    <cellStyle name="Heading 2 8 23" xfId="776"/>
    <cellStyle name="Heading 2 8 24" xfId="723"/>
    <cellStyle name="Heading 2 8 25" xfId="817"/>
    <cellStyle name="Heading 2 8 26" xfId="837"/>
    <cellStyle name="Heading 2 8 27" xfId="820"/>
    <cellStyle name="Heading 2 8 28" xfId="839"/>
    <cellStyle name="Heading 2 8 29" xfId="3019"/>
    <cellStyle name="Heading 2 8 3" xfId="228"/>
    <cellStyle name="Heading 2 8 30" xfId="7066"/>
    <cellStyle name="Heading 2 8 30 2" xfId="7800"/>
    <cellStyle name="Heading 2 8 4" xfId="536"/>
    <cellStyle name="Heading 2 8 5" xfId="568"/>
    <cellStyle name="Heading 2 8 6" xfId="663"/>
    <cellStyle name="Heading 2 8 7" xfId="269"/>
    <cellStyle name="Heading 2 8 8" xfId="234"/>
    <cellStyle name="Heading 2 8 9" xfId="291"/>
    <cellStyle name="Heading 2 9" xfId="137"/>
    <cellStyle name="Heading 3 2" xfId="102"/>
    <cellStyle name="Heading 3 2 2" xfId="103"/>
    <cellStyle name="Heading 3 2 2 2" xfId="7818"/>
    <cellStyle name="Heading 3 2 3" xfId="7817"/>
    <cellStyle name="Heading 3 3" xfId="135"/>
    <cellStyle name="Heading 3 3 2" xfId="7819"/>
    <cellStyle name="Heading 3 4" xfId="362"/>
    <cellStyle name="Heading 3 4 2" xfId="7820"/>
    <cellStyle name="Heading 3 5" xfId="403"/>
    <cellStyle name="Heading 3 5 2" xfId="7821"/>
    <cellStyle name="Heading 3 6" xfId="441"/>
    <cellStyle name="Heading 3 6 2" xfId="7822"/>
    <cellStyle name="Heading 3 7" xfId="472"/>
    <cellStyle name="Heading 3 7 2" xfId="7823"/>
    <cellStyle name="Heading 3 8" xfId="517"/>
    <cellStyle name="Heading 3 8 2" xfId="7824"/>
    <cellStyle name="Heading 4 2" xfId="104"/>
    <cellStyle name="Heading 4 2 2" xfId="105"/>
    <cellStyle name="Heading 4 3" xfId="134"/>
    <cellStyle name="Heading 4 4" xfId="363"/>
    <cellStyle name="Heading 4 5" xfId="405"/>
    <cellStyle name="Heading 4 6" xfId="443"/>
    <cellStyle name="Heading 4 7" xfId="473"/>
    <cellStyle name="Heading 4 8" xfId="518"/>
    <cellStyle name="Hyperlink" xfId="1114" builtinId="8"/>
    <cellStyle name="Input 2" xfId="106"/>
    <cellStyle name="Input 2 2" xfId="107"/>
    <cellStyle name="Input 3" xfId="133"/>
    <cellStyle name="Input 4" xfId="365"/>
    <cellStyle name="Input 5" xfId="407"/>
    <cellStyle name="Input 6" xfId="445"/>
    <cellStyle name="Input 7" xfId="474"/>
    <cellStyle name="Input 8" xfId="519"/>
    <cellStyle name="Linked Cell 2" xfId="108"/>
    <cellStyle name="Linked Cell 2 2" xfId="109"/>
    <cellStyle name="Linked Cell 3" xfId="132"/>
    <cellStyle name="Linked Cell 4" xfId="367"/>
    <cellStyle name="Linked Cell 5" xfId="409"/>
    <cellStyle name="Linked Cell 6" xfId="446"/>
    <cellStyle name="Linked Cell 7" xfId="475"/>
    <cellStyle name="Linked Cell 8" xfId="520"/>
    <cellStyle name="Neutral 2" xfId="110"/>
    <cellStyle name="Neutral 2 2" xfId="111"/>
    <cellStyle name="Neutral 3" xfId="131"/>
    <cellStyle name="Neutral 4" xfId="369"/>
    <cellStyle name="Neutral 5" xfId="411"/>
    <cellStyle name="Neutral 6" xfId="448"/>
    <cellStyle name="Neutral 7" xfId="476"/>
    <cellStyle name="Neutral 8" xfId="521"/>
    <cellStyle name="Normal" xfId="0" builtinId="0"/>
    <cellStyle name="Normal 10" xfId="25"/>
    <cellStyle name="Normal 11" xfId="867"/>
    <cellStyle name="Normal 12" xfId="414"/>
    <cellStyle name="Normal 13" xfId="878"/>
    <cellStyle name="Normal 13 10" xfId="1674"/>
    <cellStyle name="Normal 13 10 2" xfId="2523"/>
    <cellStyle name="Normal 13 10 3" xfId="4253"/>
    <cellStyle name="Normal 13 10 4" xfId="1929"/>
    <cellStyle name="Normal 13 10 5" xfId="1623"/>
    <cellStyle name="Normal 13 10 6" xfId="5349"/>
    <cellStyle name="Normal 13 10 7" xfId="5839"/>
    <cellStyle name="Normal 13 10 8" xfId="6279"/>
    <cellStyle name="Normal 13 10 9" xfId="7115"/>
    <cellStyle name="Normal 13 11" xfId="1954"/>
    <cellStyle name="Normal 13 11 2" xfId="3742"/>
    <cellStyle name="Normal 13 11 3" xfId="4386"/>
    <cellStyle name="Normal 13 11 4" xfId="4937"/>
    <cellStyle name="Normal 13 11 5" xfId="5463"/>
    <cellStyle name="Normal 13 11 6" xfId="5948"/>
    <cellStyle name="Normal 13 11 7" xfId="6382"/>
    <cellStyle name="Normal 13 11 8" xfId="6749"/>
    <cellStyle name="Normal 13 11 9" xfId="7483"/>
    <cellStyle name="Normal 13 12" xfId="1176"/>
    <cellStyle name="Normal 13 12 2" xfId="3306"/>
    <cellStyle name="Normal 13 12 3" xfId="2691"/>
    <cellStyle name="Normal 13 12 4" xfId="3983"/>
    <cellStyle name="Normal 13 12 5" xfId="4484"/>
    <cellStyle name="Normal 13 12 6" xfId="5061"/>
    <cellStyle name="Normal 13 12 7" xfId="5575"/>
    <cellStyle name="Normal 13 12 8" xfId="6048"/>
    <cellStyle name="Normal 13 12 9" xfId="7245"/>
    <cellStyle name="Normal 13 13" xfId="1561"/>
    <cellStyle name="Normal 13 13 2" xfId="3507"/>
    <cellStyle name="Normal 13 13 3" xfId="1714"/>
    <cellStyle name="Normal 13 13 4" xfId="3474"/>
    <cellStyle name="Normal 13 13 5" xfId="3882"/>
    <cellStyle name="Normal 13 13 6" xfId="3008"/>
    <cellStyle name="Normal 13 13 7" xfId="1566"/>
    <cellStyle name="Normal 13 13 8" xfId="1470"/>
    <cellStyle name="Normal 13 13 9" xfId="7357"/>
    <cellStyle name="Normal 13 14" xfId="1437"/>
    <cellStyle name="Normal 13 14 2" xfId="3446"/>
    <cellStyle name="Normal 13 14 3" xfId="1961"/>
    <cellStyle name="Normal 13 14 4" xfId="1541"/>
    <cellStyle name="Normal 13 14 5" xfId="2869"/>
    <cellStyle name="Normal 13 14 6" xfId="3517"/>
    <cellStyle name="Normal 13 14 7" xfId="4578"/>
    <cellStyle name="Normal 13 14 8" xfId="5163"/>
    <cellStyle name="Normal 13 14 9" xfId="7323"/>
    <cellStyle name="Normal 13 15" xfId="2305"/>
    <cellStyle name="Normal 13 15 2" xfId="3911"/>
    <cellStyle name="Normal 13 15 3" xfId="4546"/>
    <cellStyle name="Normal 13 15 4" xfId="5090"/>
    <cellStyle name="Normal 13 15 5" xfId="5601"/>
    <cellStyle name="Normal 13 15 6" xfId="6071"/>
    <cellStyle name="Normal 13 15 7" xfId="6483"/>
    <cellStyle name="Normal 13 15 8" xfId="6836"/>
    <cellStyle name="Normal 13 15 9" xfId="7570"/>
    <cellStyle name="Normal 13 16" xfId="2189"/>
    <cellStyle name="Normal 13 16 2" xfId="3858"/>
    <cellStyle name="Normal 13 16 3" xfId="4501"/>
    <cellStyle name="Normal 13 16 4" xfId="5042"/>
    <cellStyle name="Normal 13 16 5" xfId="5558"/>
    <cellStyle name="Normal 13 16 6" xfId="6035"/>
    <cellStyle name="Normal 13 16 7" xfId="6456"/>
    <cellStyle name="Normal 13 16 8" xfId="6816"/>
    <cellStyle name="Normal 13 16 9" xfId="7550"/>
    <cellStyle name="Normal 13 17" xfId="1370"/>
    <cellStyle name="Normal 13 17 2" xfId="3412"/>
    <cellStyle name="Normal 13 17 3" xfId="4107"/>
    <cellStyle name="Normal 13 17 4" xfId="3115"/>
    <cellStyle name="Normal 13 17 5" xfId="4637"/>
    <cellStyle name="Normal 13 17 6" xfId="5345"/>
    <cellStyle name="Normal 13 17 7" xfId="5835"/>
    <cellStyle name="Normal 13 17 8" xfId="6276"/>
    <cellStyle name="Normal 13 17 9" xfId="7304"/>
    <cellStyle name="Normal 13 18" xfId="1661"/>
    <cellStyle name="Normal 13 18 2" xfId="3561"/>
    <cellStyle name="Normal 13 18 3" xfId="1900"/>
    <cellStyle name="Normal 13 18 4" xfId="3281"/>
    <cellStyle name="Normal 13 18 5" xfId="1170"/>
    <cellStyle name="Normal 13 18 6" xfId="4752"/>
    <cellStyle name="Normal 13 18 7" xfId="5325"/>
    <cellStyle name="Normal 13 18 8" xfId="5815"/>
    <cellStyle name="Normal 13 18 9" xfId="7385"/>
    <cellStyle name="Normal 13 19" xfId="2459"/>
    <cellStyle name="Normal 13 19 2" xfId="4004"/>
    <cellStyle name="Normal 13 19 3" xfId="4635"/>
    <cellStyle name="Normal 13 19 4" xfId="5180"/>
    <cellStyle name="Normal 13 19 5" xfId="5681"/>
    <cellStyle name="Normal 13 19 6" xfId="6139"/>
    <cellStyle name="Normal 13 19 7" xfId="6546"/>
    <cellStyle name="Normal 13 19 8" xfId="6887"/>
    <cellStyle name="Normal 13 19 9" xfId="7621"/>
    <cellStyle name="Normal 13 2" xfId="1011"/>
    <cellStyle name="Normal 13 2 10" xfId="2143"/>
    <cellStyle name="Normal 13 2 11" xfId="2226"/>
    <cellStyle name="Normal 13 2 12" xfId="2310"/>
    <cellStyle name="Normal 13 2 13" xfId="1257"/>
    <cellStyle name="Normal 13 2 14" xfId="2520"/>
    <cellStyle name="Normal 13 2 15" xfId="2560"/>
    <cellStyle name="Normal 13 2 16" xfId="2640"/>
    <cellStyle name="Normal 13 2 17" xfId="2721"/>
    <cellStyle name="Normal 13 2 18" xfId="2798"/>
    <cellStyle name="Normal 13 2 19" xfId="2879"/>
    <cellStyle name="Normal 13 2 2" xfId="1028"/>
    <cellStyle name="Normal 13 2 2 10" xfId="2809"/>
    <cellStyle name="Normal 13 2 2 10 2" xfId="4168"/>
    <cellStyle name="Normal 13 2 2 10 3" xfId="4801"/>
    <cellStyle name="Normal 13 2 2 10 4" xfId="5337"/>
    <cellStyle name="Normal 13 2 2 10 5" xfId="5827"/>
    <cellStyle name="Normal 13 2 2 10 6" xfId="6268"/>
    <cellStyle name="Normal 13 2 2 10 7" xfId="6653"/>
    <cellStyle name="Normal 13 2 2 10 8" xfId="6982"/>
    <cellStyle name="Normal 13 2 2 10 9" xfId="7716"/>
    <cellStyle name="Normal 13 2 2 11" xfId="2889"/>
    <cellStyle name="Normal 13 2 2 11 2" xfId="4204"/>
    <cellStyle name="Normal 13 2 2 11 3" xfId="4833"/>
    <cellStyle name="Normal 13 2 2 11 4" xfId="5368"/>
    <cellStyle name="Normal 13 2 2 11 5" xfId="5857"/>
    <cellStyle name="Normal 13 2 2 11 6" xfId="6295"/>
    <cellStyle name="Normal 13 2 2 11 7" xfId="6677"/>
    <cellStyle name="Normal 13 2 2 11 8" xfId="7000"/>
    <cellStyle name="Normal 13 2 2 11 9" xfId="7734"/>
    <cellStyle name="Normal 13 2 2 12" xfId="2965"/>
    <cellStyle name="Normal 13 2 2 12 2" xfId="4237"/>
    <cellStyle name="Normal 13 2 2 12 3" xfId="4865"/>
    <cellStyle name="Normal 13 2 2 12 4" xfId="5396"/>
    <cellStyle name="Normal 13 2 2 12 5" xfId="5885"/>
    <cellStyle name="Normal 13 2 2 12 6" xfId="6322"/>
    <cellStyle name="Normal 13 2 2 12 7" xfId="6699"/>
    <cellStyle name="Normal 13 2 2 12 8" xfId="7016"/>
    <cellStyle name="Normal 13 2 2 12 9" xfId="7750"/>
    <cellStyle name="Normal 13 2 2 13" xfId="3043"/>
    <cellStyle name="Normal 13 2 2 13 2" xfId="4267"/>
    <cellStyle name="Normal 13 2 2 13 3" xfId="4891"/>
    <cellStyle name="Normal 13 2 2 13 4" xfId="5420"/>
    <cellStyle name="Normal 13 2 2 13 5" xfId="5907"/>
    <cellStyle name="Normal 13 2 2 13 6" xfId="6344"/>
    <cellStyle name="Normal 13 2 2 13 7" xfId="6719"/>
    <cellStyle name="Normal 13 2 2 13 8" xfId="7031"/>
    <cellStyle name="Normal 13 2 2 13 9" xfId="7765"/>
    <cellStyle name="Normal 13 2 2 14" xfId="3123"/>
    <cellStyle name="Normal 13 2 2 14 2" xfId="4296"/>
    <cellStyle name="Normal 13 2 2 14 3" xfId="4916"/>
    <cellStyle name="Normal 13 2 2 14 4" xfId="5445"/>
    <cellStyle name="Normal 13 2 2 14 5" xfId="5931"/>
    <cellStyle name="Normal 13 2 2 14 6" xfId="6366"/>
    <cellStyle name="Normal 13 2 2 14 7" xfId="6736"/>
    <cellStyle name="Normal 13 2 2 14 8" xfId="7046"/>
    <cellStyle name="Normal 13 2 2 14 9" xfId="7780"/>
    <cellStyle name="Normal 13 2 2 15" xfId="3233"/>
    <cellStyle name="Normal 13 2 2 16" xfId="4284"/>
    <cellStyle name="Normal 13 2 2 17" xfId="4307"/>
    <cellStyle name="Normal 13 2 2 18" xfId="4876"/>
    <cellStyle name="Normal 13 2 2 19" xfId="5431"/>
    <cellStyle name="Normal 13 2 2 2" xfId="2154"/>
    <cellStyle name="Normal 13 2 2 2 10" xfId="2826"/>
    <cellStyle name="Normal 13 2 2 2 11" xfId="2905"/>
    <cellStyle name="Normal 13 2 2 2 12" xfId="2982"/>
    <cellStyle name="Normal 13 2 2 2 13" xfId="3059"/>
    <cellStyle name="Normal 13 2 2 2 14" xfId="3140"/>
    <cellStyle name="Normal 13 2 2 2 15" xfId="3250"/>
    <cellStyle name="Normal 13 2 2 2 16" xfId="1428"/>
    <cellStyle name="Normal 13 2 2 2 17" xfId="2546"/>
    <cellStyle name="Normal 13 2 2 2 18" xfId="1684"/>
    <cellStyle name="Normal 13 2 2 2 19" xfId="2073"/>
    <cellStyle name="Normal 13 2 2 2 2" xfId="2171"/>
    <cellStyle name="Normal 13 2 2 2 20" xfId="4745"/>
    <cellStyle name="Normal 13 2 2 2 21" xfId="5318"/>
    <cellStyle name="Normal 13 2 2 2 22" xfId="7228"/>
    <cellStyle name="Normal 13 2 2 2 3" xfId="2253"/>
    <cellStyle name="Normal 13 2 2 2 4" xfId="2338"/>
    <cellStyle name="Normal 13 2 2 2 5" xfId="2416"/>
    <cellStyle name="Normal 13 2 2 2 6" xfId="2501"/>
    <cellStyle name="Normal 13 2 2 2 7" xfId="2588"/>
    <cellStyle name="Normal 13 2 2 2 8" xfId="2668"/>
    <cellStyle name="Normal 13 2 2 2 9" xfId="2748"/>
    <cellStyle name="Normal 13 2 2 20" xfId="5918"/>
    <cellStyle name="Normal 13 2 2 21" xfId="6354"/>
    <cellStyle name="Normal 13 2 2 22" xfId="7211"/>
    <cellStyle name="Normal 13 2 2 3" xfId="2237"/>
    <cellStyle name="Normal 13 2 2 3 2" xfId="3690"/>
    <cellStyle name="Normal 13 2 2 3 3" xfId="4330"/>
    <cellStyle name="Normal 13 2 2 3 4" xfId="3114"/>
    <cellStyle name="Normal 13 2 2 3 5" xfId="3559"/>
    <cellStyle name="Normal 13 2 2 3 6" xfId="4709"/>
    <cellStyle name="Normal 13 2 2 3 7" xfId="5286"/>
    <cellStyle name="Normal 13 2 2 3 8" xfId="5778"/>
    <cellStyle name="Normal 13 2 2 3 9" xfId="7452"/>
    <cellStyle name="Normal 13 2 2 4" xfId="2321"/>
    <cellStyle name="Normal 13 2 2 4 2" xfId="3925"/>
    <cellStyle name="Normal 13 2 2 4 3" xfId="4560"/>
    <cellStyle name="Normal 13 2 2 4 4" xfId="5103"/>
    <cellStyle name="Normal 13 2 2 4 5" xfId="5614"/>
    <cellStyle name="Normal 13 2 2 4 6" xfId="6083"/>
    <cellStyle name="Normal 13 2 2 4 7" xfId="6495"/>
    <cellStyle name="Normal 13 2 2 4 8" xfId="6847"/>
    <cellStyle name="Normal 13 2 2 4 9" xfId="7581"/>
    <cellStyle name="Normal 13 2 2 5" xfId="2399"/>
    <cellStyle name="Normal 13 2 2 5 2" xfId="3973"/>
    <cellStyle name="Normal 13 2 2 5 3" xfId="4605"/>
    <cellStyle name="Normal 13 2 2 5 4" xfId="5145"/>
    <cellStyle name="Normal 13 2 2 5 5" xfId="5654"/>
    <cellStyle name="Normal 13 2 2 5 6" xfId="6116"/>
    <cellStyle name="Normal 13 2 2 5 7" xfId="6526"/>
    <cellStyle name="Normal 13 2 2 5 8" xfId="6870"/>
    <cellStyle name="Normal 13 2 2 5 9" xfId="7604"/>
    <cellStyle name="Normal 13 2 2 6" xfId="2484"/>
    <cellStyle name="Normal 13 2 2 6 2" xfId="4019"/>
    <cellStyle name="Normal 13 2 2 6 3" xfId="4650"/>
    <cellStyle name="Normal 13 2 2 6 4" xfId="5195"/>
    <cellStyle name="Normal 13 2 2 6 5" xfId="5695"/>
    <cellStyle name="Normal 13 2 2 6 6" xfId="6153"/>
    <cellStyle name="Normal 13 2 2 6 7" xfId="6560"/>
    <cellStyle name="Normal 13 2 2 6 8" xfId="6898"/>
    <cellStyle name="Normal 13 2 2 6 9" xfId="7632"/>
    <cellStyle name="Normal 13 2 2 7" xfId="2571"/>
    <cellStyle name="Normal 13 2 2 7 2" xfId="4056"/>
    <cellStyle name="Normal 13 2 2 7 3" xfId="4691"/>
    <cellStyle name="Normal 13 2 2 7 4" xfId="5230"/>
    <cellStyle name="Normal 13 2 2 7 5" xfId="5728"/>
    <cellStyle name="Normal 13 2 2 7 6" xfId="6181"/>
    <cellStyle name="Normal 13 2 2 7 7" xfId="6581"/>
    <cellStyle name="Normal 13 2 2 7 8" xfId="6916"/>
    <cellStyle name="Normal 13 2 2 7 9" xfId="7650"/>
    <cellStyle name="Normal 13 2 2 8" xfId="2651"/>
    <cellStyle name="Normal 13 2 2 8 2" xfId="4097"/>
    <cellStyle name="Normal 13 2 2 8 3" xfId="4728"/>
    <cellStyle name="Normal 13 2 2 8 4" xfId="5269"/>
    <cellStyle name="Normal 13 2 2 8 5" xfId="5763"/>
    <cellStyle name="Normal 13 2 2 8 6" xfId="6213"/>
    <cellStyle name="Normal 13 2 2 8 7" xfId="6606"/>
    <cellStyle name="Normal 13 2 2 8 8" xfId="6939"/>
    <cellStyle name="Normal 13 2 2 8 9" xfId="7673"/>
    <cellStyle name="Normal 13 2 2 9" xfId="2731"/>
    <cellStyle name="Normal 13 2 2 9 2" xfId="4134"/>
    <cellStyle name="Normal 13 2 2 9 3" xfId="4765"/>
    <cellStyle name="Normal 13 2 2 9 4" xfId="5304"/>
    <cellStyle name="Normal 13 2 2 9 5" xfId="5795"/>
    <cellStyle name="Normal 13 2 2 9 6" xfId="6240"/>
    <cellStyle name="Normal 13 2 2 9 7" xfId="6629"/>
    <cellStyle name="Normal 13 2 2 9 8" xfId="6961"/>
    <cellStyle name="Normal 13 2 2 9 9" xfId="7695"/>
    <cellStyle name="Normal 13 2 20" xfId="2954"/>
    <cellStyle name="Normal 13 2 21" xfId="3032"/>
    <cellStyle name="Normal 13 2 22" xfId="2834"/>
    <cellStyle name="Normal 13 2 23" xfId="2460"/>
    <cellStyle name="Normal 13 2 24" xfId="3277"/>
    <cellStyle name="Normal 13 2 25" xfId="1350"/>
    <cellStyle name="Normal 13 2 26" xfId="3269"/>
    <cellStyle name="Normal 13 2 27" xfId="3876"/>
    <cellStyle name="Normal 13 2 28" xfId="7090"/>
    <cellStyle name="Normal 13 2 3" xfId="1074"/>
    <cellStyle name="Normal 13 2 4" xfId="973"/>
    <cellStyle name="Normal 13 2 5" xfId="936"/>
    <cellStyle name="Normal 13 2 6" xfId="960"/>
    <cellStyle name="Normal 13 2 7" xfId="1094"/>
    <cellStyle name="Normal 13 2 8" xfId="1528"/>
    <cellStyle name="Normal 13 2 9" xfId="1993"/>
    <cellStyle name="Normal 13 20" xfId="1829"/>
    <cellStyle name="Normal 13 20 2" xfId="3665"/>
    <cellStyle name="Normal 13 20 3" xfId="3166"/>
    <cellStyle name="Normal 13 20 4" xfId="2433"/>
    <cellStyle name="Normal 13 20 5" xfId="3841"/>
    <cellStyle name="Normal 13 20 6" xfId="3629"/>
    <cellStyle name="Normal 13 20 7" xfId="1357"/>
    <cellStyle name="Normal 13 20 8" xfId="2111"/>
    <cellStyle name="Normal 13 20 9" xfId="7439"/>
    <cellStyle name="Normal 13 21" xfId="1259"/>
    <cellStyle name="Normal 13 21 2" xfId="3353"/>
    <cellStyle name="Normal 13 21 3" xfId="3298"/>
    <cellStyle name="Normal 13 21 4" xfId="3214"/>
    <cellStyle name="Normal 13 21 5" xfId="1542"/>
    <cellStyle name="Normal 13 21 6" xfId="1534"/>
    <cellStyle name="Normal 13 21 7" xfId="4488"/>
    <cellStyle name="Normal 13 21 8" xfId="5065"/>
    <cellStyle name="Normal 13 21 9" xfId="7273"/>
    <cellStyle name="Normal 13 22" xfId="1281"/>
    <cellStyle name="Normal 13 22 2" xfId="3367"/>
    <cellStyle name="Normal 13 22 3" xfId="4113"/>
    <cellStyle name="Normal 13 22 4" xfId="3095"/>
    <cellStyle name="Normal 13 22 5" xfId="1874"/>
    <cellStyle name="Normal 13 22 6" xfId="4286"/>
    <cellStyle name="Normal 13 22 7" xfId="1230"/>
    <cellStyle name="Normal 13 22 8" xfId="4930"/>
    <cellStyle name="Normal 13 22 9" xfId="7281"/>
    <cellStyle name="Normal 13 23" xfId="2512"/>
    <cellStyle name="Normal 13 23 2" xfId="7809"/>
    <cellStyle name="Normal 13 24" xfId="3897"/>
    <cellStyle name="Normal 13 25" xfId="3351"/>
    <cellStyle name="Normal 13 26" xfId="3810"/>
    <cellStyle name="Normal 13 27" xfId="4932"/>
    <cellStyle name="Normal 13 28" xfId="5035"/>
    <cellStyle name="Normal 13 29" xfId="5551"/>
    <cellStyle name="Normal 13 3" xfId="1043"/>
    <cellStyle name="Normal 13 30" xfId="7075"/>
    <cellStyle name="Normal 13 4" xfId="1058"/>
    <cellStyle name="Normal 13 5" xfId="958"/>
    <cellStyle name="Normal 13 5 10" xfId="1422"/>
    <cellStyle name="Normal 13 5 11" xfId="2008"/>
    <cellStyle name="Normal 13 5 12" xfId="1892"/>
    <cellStyle name="Normal 13 5 13" xfId="1951"/>
    <cellStyle name="Normal 13 5 14" xfId="2525"/>
    <cellStyle name="Normal 13 5 15" xfId="2610"/>
    <cellStyle name="Normal 13 5 16" xfId="3806"/>
    <cellStyle name="Normal 13 5 17" xfId="3028"/>
    <cellStyle name="Normal 13 5 18" xfId="2089"/>
    <cellStyle name="Normal 13 5 19" xfId="1331"/>
    <cellStyle name="Normal 13 5 2" xfId="2034"/>
    <cellStyle name="Normal 13 5 2 10" xfId="2109"/>
    <cellStyle name="Normal 13 5 2 10 2" xfId="3818"/>
    <cellStyle name="Normal 13 5 2 10 3" xfId="4461"/>
    <cellStyle name="Normal 13 5 2 10 4" xfId="5009"/>
    <cellStyle name="Normal 13 5 2 10 5" xfId="5529"/>
    <cellStyle name="Normal 13 5 2 10 6" xfId="6012"/>
    <cellStyle name="Normal 13 5 2 10 7" xfId="6439"/>
    <cellStyle name="Normal 13 5 2 10 8" xfId="6802"/>
    <cellStyle name="Normal 13 5 2 10 9" xfId="7536"/>
    <cellStyle name="Normal 13 5 2 11" xfId="2062"/>
    <cellStyle name="Normal 13 5 2 11 2" xfId="3801"/>
    <cellStyle name="Normal 13 5 2 11 3" xfId="4445"/>
    <cellStyle name="Normal 13 5 2 11 4" xfId="4992"/>
    <cellStyle name="Normal 13 5 2 11 5" xfId="5514"/>
    <cellStyle name="Normal 13 5 2 11 6" xfId="5998"/>
    <cellStyle name="Normal 13 5 2 11 7" xfId="6426"/>
    <cellStyle name="Normal 13 5 2 11 8" xfId="6790"/>
    <cellStyle name="Normal 13 5 2 11 9" xfId="7524"/>
    <cellStyle name="Normal 13 5 2 12" xfId="1326"/>
    <cellStyle name="Normal 13 5 2 12 2" xfId="3394"/>
    <cellStyle name="Normal 13 5 2 12 3" xfId="1687"/>
    <cellStyle name="Normal 13 5 2 12 4" xfId="2598"/>
    <cellStyle name="Normal 13 5 2 12 5" xfId="3862"/>
    <cellStyle name="Normal 13 5 2 12 6" xfId="3418"/>
    <cellStyle name="Normal 13 5 2 12 7" xfId="3011"/>
    <cellStyle name="Normal 13 5 2 12 8" xfId="5174"/>
    <cellStyle name="Normal 13 5 2 12 9" xfId="7293"/>
    <cellStyle name="Normal 13 5 2 13" xfId="1635"/>
    <cellStyle name="Normal 13 5 2 13 2" xfId="3549"/>
    <cellStyle name="Normal 13 5 2 13 3" xfId="3113"/>
    <cellStyle name="Normal 13 5 2 13 4" xfId="2203"/>
    <cellStyle name="Normal 13 5 2 13 5" xfId="3990"/>
    <cellStyle name="Normal 13 5 2 13 6" xfId="4363"/>
    <cellStyle name="Normal 13 5 2 13 7" xfId="5007"/>
    <cellStyle name="Normal 13 5 2 13 8" xfId="5527"/>
    <cellStyle name="Normal 13 5 2 13 9" xfId="7379"/>
    <cellStyle name="Normal 13 5 2 14" xfId="2292"/>
    <cellStyle name="Normal 13 5 2 14 2" xfId="3905"/>
    <cellStyle name="Normal 13 5 2 14 3" xfId="4541"/>
    <cellStyle name="Normal 13 5 2 14 4" xfId="5084"/>
    <cellStyle name="Normal 13 5 2 14 5" xfId="5595"/>
    <cellStyle name="Normal 13 5 2 14 6" xfId="6066"/>
    <cellStyle name="Normal 13 5 2 14 7" xfId="6479"/>
    <cellStyle name="Normal 13 5 2 14 8" xfId="6833"/>
    <cellStyle name="Normal 13 5 2 14 9" xfId="7567"/>
    <cellStyle name="Normal 13 5 2 15" xfId="3193"/>
    <cellStyle name="Normal 13 5 2 16" xfId="1844"/>
    <cellStyle name="Normal 13 5 2 17" xfId="4843"/>
    <cellStyle name="Normal 13 5 2 18" xfId="5406"/>
    <cellStyle name="Normal 13 5 2 19" xfId="5895"/>
    <cellStyle name="Normal 13 5 2 2" xfId="2107"/>
    <cellStyle name="Normal 13 5 2 2 2" xfId="3786"/>
    <cellStyle name="Normal 13 5 2 2 3" xfId="4430"/>
    <cellStyle name="Normal 13 5 2 2 4" xfId="4978"/>
    <cellStyle name="Normal 13 5 2 2 5" xfId="5500"/>
    <cellStyle name="Normal 13 5 2 2 6" xfId="5984"/>
    <cellStyle name="Normal 13 5 2 2 7" xfId="6413"/>
    <cellStyle name="Normal 13 5 2 2 8" xfId="6777"/>
    <cellStyle name="Normal 13 5 2 2 9" xfId="7511"/>
    <cellStyle name="Normal 13 5 2 20" xfId="6332"/>
    <cellStyle name="Normal 13 5 2 21" xfId="6709"/>
    <cellStyle name="Normal 13 5 2 22" xfId="7181"/>
    <cellStyle name="Normal 13 5 2 3" xfId="1708"/>
    <cellStyle name="Normal 13 5 2 3 2" xfId="3588"/>
    <cellStyle name="Normal 13 5 2 3 3" xfId="1184"/>
    <cellStyle name="Normal 13 5 2 3 4" xfId="1443"/>
    <cellStyle name="Normal 13 5 2 3 5" xfId="3073"/>
    <cellStyle name="Normal 13 5 2 3 6" xfId="4881"/>
    <cellStyle name="Normal 13 5 2 3 7" xfId="5436"/>
    <cellStyle name="Normal 13 5 2 3 8" xfId="5922"/>
    <cellStyle name="Normal 13 5 2 3 9" xfId="7401"/>
    <cellStyle name="Normal 13 5 2 4" xfId="1307"/>
    <cellStyle name="Normal 13 5 2 4 2" xfId="3383"/>
    <cellStyle name="Normal 13 5 2 4 3" xfId="3447"/>
    <cellStyle name="Normal 13 5 2 4 4" xfId="3175"/>
    <cellStyle name="Normal 13 5 2 4 5" xfId="3601"/>
    <cellStyle name="Normal 13 5 2 4 6" xfId="4443"/>
    <cellStyle name="Normal 13 5 2 4 7" xfId="3881"/>
    <cellStyle name="Normal 13 5 2 4 8" xfId="4040"/>
    <cellStyle name="Normal 13 5 2 4 9" xfId="7288"/>
    <cellStyle name="Normal 13 5 2 5" xfId="1711"/>
    <cellStyle name="Normal 13 5 2 5 2" xfId="3591"/>
    <cellStyle name="Normal 13 5 2 5 3" xfId="3096"/>
    <cellStyle name="Normal 13 5 2 5 4" xfId="4008"/>
    <cellStyle name="Normal 13 5 2 5 5" xfId="4251"/>
    <cellStyle name="Normal 13 5 2 5 6" xfId="3258"/>
    <cellStyle name="Normal 13 5 2 5 7" xfId="1915"/>
    <cellStyle name="Normal 13 5 2 5 8" xfId="1124"/>
    <cellStyle name="Normal 13 5 2 5 9" xfId="7404"/>
    <cellStyle name="Normal 13 5 2 6" xfId="1186"/>
    <cellStyle name="Normal 13 5 2 6 2" xfId="3310"/>
    <cellStyle name="Normal 13 5 2 6 3" xfId="3017"/>
    <cellStyle name="Normal 13 5 2 6 4" xfId="4498"/>
    <cellStyle name="Normal 13 5 2 6 5" xfId="5073"/>
    <cellStyle name="Normal 13 5 2 6 6" xfId="5585"/>
    <cellStyle name="Normal 13 5 2 6 7" xfId="6056"/>
    <cellStyle name="Normal 13 5 2 6 8" xfId="6470"/>
    <cellStyle name="Normal 13 5 2 6 9" xfId="7247"/>
    <cellStyle name="Normal 13 5 2 7" xfId="2445"/>
    <cellStyle name="Normal 13 5 2 7 2" xfId="3999"/>
    <cellStyle name="Normal 13 5 2 7 3" xfId="4631"/>
    <cellStyle name="Normal 13 5 2 7 4" xfId="5173"/>
    <cellStyle name="Normal 13 5 2 7 5" xfId="5675"/>
    <cellStyle name="Normal 13 5 2 7 6" xfId="6135"/>
    <cellStyle name="Normal 13 5 2 7 7" xfId="6542"/>
    <cellStyle name="Normal 13 5 2 7 8" xfId="6883"/>
    <cellStyle name="Normal 13 5 2 7 9" xfId="7617"/>
    <cellStyle name="Normal 13 5 2 8" xfId="2297"/>
    <cellStyle name="Normal 13 5 2 8 2" xfId="3908"/>
    <cellStyle name="Normal 13 5 2 8 3" xfId="4543"/>
    <cellStyle name="Normal 13 5 2 8 4" xfId="5087"/>
    <cellStyle name="Normal 13 5 2 8 5" xfId="5598"/>
    <cellStyle name="Normal 13 5 2 8 6" xfId="6068"/>
    <cellStyle name="Normal 13 5 2 8 7" xfId="6481"/>
    <cellStyle name="Normal 13 5 2 8 8" xfId="6834"/>
    <cellStyle name="Normal 13 5 2 8 9" xfId="7568"/>
    <cellStyle name="Normal 13 5 2 9" xfId="1402"/>
    <cellStyle name="Normal 13 5 2 9 2" xfId="3426"/>
    <cellStyle name="Normal 13 5 2 9 3" xfId="3460"/>
    <cellStyle name="Normal 13 5 2 9 4" xfId="2070"/>
    <cellStyle name="Normal 13 5 2 9 5" xfId="4350"/>
    <cellStyle name="Normal 13 5 2 9 6" xfId="3169"/>
    <cellStyle name="Normal 13 5 2 9 7" xfId="2145"/>
    <cellStyle name="Normal 13 5 2 9 8" xfId="1851"/>
    <cellStyle name="Normal 13 5 2 9 9" xfId="7310"/>
    <cellStyle name="Normal 13 5 20" xfId="5044"/>
    <cellStyle name="Normal 13 5 21" xfId="5560"/>
    <cellStyle name="Normal 13 5 22" xfId="7126"/>
    <cellStyle name="Normal 13 5 23" xfId="1551"/>
    <cellStyle name="Normal 13 5 3" xfId="1996"/>
    <cellStyle name="Normal 13 5 4" xfId="1496"/>
    <cellStyle name="Normal 13 5 5" xfId="1465"/>
    <cellStyle name="Normal 13 5 6" xfId="2115"/>
    <cellStyle name="Normal 13 5 7" xfId="1584"/>
    <cellStyle name="Normal 13 5 8" xfId="1412"/>
    <cellStyle name="Normal 13 5 9" xfId="1558"/>
    <cellStyle name="Normal 13 6" xfId="942"/>
    <cellStyle name="Normal 13 6 2" xfId="3461"/>
    <cellStyle name="Normal 13 6 3" xfId="7170"/>
    <cellStyle name="Normal 13 6 4" xfId="1472"/>
    <cellStyle name="Normal 13 7" xfId="995"/>
    <cellStyle name="Normal 13 7 2" xfId="3637"/>
    <cellStyle name="Normal 13 7 3" xfId="7198"/>
    <cellStyle name="Normal 13 7 4" xfId="1787"/>
    <cellStyle name="Normal 13 8" xfId="933"/>
    <cellStyle name="Normal 13 8 2" xfId="3428"/>
    <cellStyle name="Normal 13 8 3" xfId="7164"/>
    <cellStyle name="Normal 13 8 4" xfId="1409"/>
    <cellStyle name="Normal 13 9" xfId="926"/>
    <cellStyle name="Normal 13 9 2" xfId="3420"/>
    <cellStyle name="Normal 13 9 3" xfId="7158"/>
    <cellStyle name="Normal 13 9 4" xfId="1390"/>
    <cellStyle name="Normal 14" xfId="854"/>
    <cellStyle name="Normal 15" xfId="7826"/>
    <cellStyle name="Normal 16" xfId="1096"/>
    <cellStyle name="Normal 17" xfId="7825"/>
    <cellStyle name="Normal 2" xfId="1113"/>
    <cellStyle name="Normal 2 10" xfId="412"/>
    <cellStyle name="Normal 2 11" xfId="449"/>
    <cellStyle name="Normal 2 12" xfId="477"/>
    <cellStyle name="Normal 2 13" xfId="522"/>
    <cellStyle name="Normal 2 2" xfId="17"/>
    <cellStyle name="Normal 2 3" xfId="16"/>
    <cellStyle name="Normal 2 4" xfId="30"/>
    <cellStyle name="Normal 2 5" xfId="112"/>
    <cellStyle name="Normal 2 6" xfId="169"/>
    <cellStyle name="Normal 2 7" xfId="130"/>
    <cellStyle name="Normal 2 8" xfId="182"/>
    <cellStyle name="Normal 2 9" xfId="371"/>
    <cellStyle name="Normal 3" xfId="113"/>
    <cellStyle name="Normal 3 2" xfId="18"/>
    <cellStyle name="Normal 3 3" xfId="26"/>
    <cellStyle name="Normal 3 4" xfId="31"/>
    <cellStyle name="Normal 4" xfId="19"/>
    <cellStyle name="Normal 5" xfId="20"/>
    <cellStyle name="Normal 6" xfId="1"/>
    <cellStyle name="Normal 7" xfId="22"/>
    <cellStyle name="Normal 8" xfId="23"/>
    <cellStyle name="Normal 9" xfId="24"/>
    <cellStyle name="Note 2" xfId="114"/>
    <cellStyle name="Note 2 2" xfId="115"/>
    <cellStyle name="Note 3" xfId="129"/>
    <cellStyle name="Note 4" xfId="373"/>
    <cellStyle name="Note 5" xfId="415"/>
    <cellStyle name="Note 6" xfId="451"/>
    <cellStyle name="Note 7" xfId="478"/>
    <cellStyle name="Note 8" xfId="523"/>
    <cellStyle name="Output 2" xfId="116"/>
    <cellStyle name="Output 2 2" xfId="117"/>
    <cellStyle name="Output 3" xfId="128"/>
    <cellStyle name="Output 4" xfId="374"/>
    <cellStyle name="Output 5" xfId="416"/>
    <cellStyle name="Output 6" xfId="452"/>
    <cellStyle name="Output 7" xfId="479"/>
    <cellStyle name="Output 8" xfId="524"/>
    <cellStyle name="Title 2" xfId="118"/>
    <cellStyle name="Title 2 2" xfId="119"/>
    <cellStyle name="Title 3" xfId="176"/>
    <cellStyle name="Title 4" xfId="375"/>
    <cellStyle name="Title 5" xfId="417"/>
    <cellStyle name="Title 6" xfId="453"/>
    <cellStyle name="Title 7" xfId="480"/>
    <cellStyle name="Title 8" xfId="525"/>
    <cellStyle name="Total 10" xfId="145"/>
    <cellStyle name="Total 11" xfId="188"/>
    <cellStyle name="Total 11 10" xfId="278"/>
    <cellStyle name="Total 11 11" xfId="693"/>
    <cellStyle name="Total 11 12" xfId="638"/>
    <cellStyle name="Total 11 13" xfId="530"/>
    <cellStyle name="Total 11 14" xfId="713"/>
    <cellStyle name="Total 11 15" xfId="201"/>
    <cellStyle name="Total 11 16" xfId="619"/>
    <cellStyle name="Total 11 17" xfId="597"/>
    <cellStyle name="Total 11 18" xfId="587"/>
    <cellStyle name="Total 11 19" xfId="560"/>
    <cellStyle name="Total 11 2" xfId="376"/>
    <cellStyle name="Total 11 20" xfId="732"/>
    <cellStyle name="Total 11 21" xfId="768"/>
    <cellStyle name="Total 11 22" xfId="231"/>
    <cellStyle name="Total 11 23" xfId="189"/>
    <cellStyle name="Total 11 24" xfId="795"/>
    <cellStyle name="Total 11 25" xfId="813"/>
    <cellStyle name="Total 11 3" xfId="584"/>
    <cellStyle name="Total 11 4" xfId="660"/>
    <cellStyle name="Total 11 5" xfId="538"/>
    <cellStyle name="Total 11 6" xfId="637"/>
    <cellStyle name="Total 11 7" xfId="651"/>
    <cellStyle name="Total 11 8" xfId="622"/>
    <cellStyle name="Total 11 9" xfId="548"/>
    <cellStyle name="Total 12" xfId="418"/>
    <cellStyle name="Total 13" xfId="454"/>
    <cellStyle name="Total 14" xfId="481"/>
    <cellStyle name="Total 15" xfId="526"/>
    <cellStyle name="Total 16" xfId="855"/>
    <cellStyle name="Total 17" xfId="870"/>
    <cellStyle name="Total 18" xfId="868"/>
    <cellStyle name="Total 19" xfId="877"/>
    <cellStyle name="Total 19 10" xfId="1487"/>
    <cellStyle name="Total 19 10 2" xfId="2708"/>
    <cellStyle name="Total 19 10 3" xfId="3668"/>
    <cellStyle name="Total 19 10 4" xfId="2934"/>
    <cellStyle name="Total 19 10 5" xfId="4114"/>
    <cellStyle name="Total 19 10 6" xfId="4960"/>
    <cellStyle name="Total 19 10 7" xfId="5484"/>
    <cellStyle name="Total 19 10 8" xfId="5968"/>
    <cellStyle name="Total 19 10 9" xfId="7118"/>
    <cellStyle name="Total 19 11" xfId="1878"/>
    <cellStyle name="Total 19 11 2" xfId="3710"/>
    <cellStyle name="Total 19 11 3" xfId="4347"/>
    <cellStyle name="Total 19 11 4" xfId="3314"/>
    <cellStyle name="Total 19 11 5" xfId="2453"/>
    <cellStyle name="Total 19 11 6" xfId="1376"/>
    <cellStyle name="Total 19 11 7" xfId="4946"/>
    <cellStyle name="Total 19 11 8" xfId="5472"/>
    <cellStyle name="Total 19 11 9" xfId="7465"/>
    <cellStyle name="Total 19 12" xfId="2017"/>
    <cellStyle name="Total 19 12 2" xfId="3775"/>
    <cellStyle name="Total 19 12 3" xfId="4418"/>
    <cellStyle name="Total 19 12 4" xfId="4968"/>
    <cellStyle name="Total 19 12 5" xfId="5490"/>
    <cellStyle name="Total 19 12 6" xfId="5974"/>
    <cellStyle name="Total 19 12 7" xfId="6403"/>
    <cellStyle name="Total 19 12 8" xfId="6767"/>
    <cellStyle name="Total 19 12 9" xfId="7501"/>
    <cellStyle name="Total 19 13" xfId="1837"/>
    <cellStyle name="Total 19 13 2" xfId="3671"/>
    <cellStyle name="Total 19 13 3" xfId="1637"/>
    <cellStyle name="Total 19 13 4" xfId="3667"/>
    <cellStyle name="Total 19 13 5" xfId="4314"/>
    <cellStyle name="Total 19 13 6" xfId="3527"/>
    <cellStyle name="Total 19 13 7" xfId="3481"/>
    <cellStyle name="Total 19 13 8" xfId="1329"/>
    <cellStyle name="Total 19 13 9" xfId="7443"/>
    <cellStyle name="Total 19 14" xfId="1436"/>
    <cellStyle name="Total 19 14 2" xfId="3445"/>
    <cellStyle name="Total 19 14 3" xfId="1992"/>
    <cellStyle name="Total 19 14 4" xfId="1976"/>
    <cellStyle name="Total 19 14 5" xfId="5081"/>
    <cellStyle name="Total 19 14 6" xfId="5592"/>
    <cellStyle name="Total 19 14 7" xfId="6063"/>
    <cellStyle name="Total 19 14 8" xfId="6477"/>
    <cellStyle name="Total 19 14 9" xfId="7322"/>
    <cellStyle name="Total 19 15" xfId="1955"/>
    <cellStyle name="Total 19 15 2" xfId="3743"/>
    <cellStyle name="Total 19 15 3" xfId="4387"/>
    <cellStyle name="Total 19 15 4" xfId="4938"/>
    <cellStyle name="Total 19 15 5" xfId="5464"/>
    <cellStyle name="Total 19 15 6" xfId="5949"/>
    <cellStyle name="Total 19 15 7" xfId="6383"/>
    <cellStyle name="Total 19 15 8" xfId="6750"/>
    <cellStyle name="Total 19 15 9" xfId="7484"/>
    <cellStyle name="Total 19 16" xfId="2461"/>
    <cellStyle name="Total 19 16 2" xfId="4005"/>
    <cellStyle name="Total 19 16 3" xfId="4636"/>
    <cellStyle name="Total 19 16 4" xfId="5181"/>
    <cellStyle name="Total 19 16 5" xfId="5682"/>
    <cellStyle name="Total 19 16 6" xfId="6140"/>
    <cellStyle name="Total 19 16 7" xfId="6547"/>
    <cellStyle name="Total 19 16 8" xfId="6888"/>
    <cellStyle name="Total 19 16 9" xfId="7622"/>
    <cellStyle name="Total 19 17" xfId="1740"/>
    <cellStyle name="Total 19 17 2" xfId="3610"/>
    <cellStyle name="Total 19 17 3" xfId="1565"/>
    <cellStyle name="Total 19 17 4" xfId="3356"/>
    <cellStyle name="Total 19 17 5" xfId="3672"/>
    <cellStyle name="Total 19 17 6" xfId="4528"/>
    <cellStyle name="Total 19 17 7" xfId="5119"/>
    <cellStyle name="Total 19 17 8" xfId="5629"/>
    <cellStyle name="Total 19 17 9" xfId="7415"/>
    <cellStyle name="Total 19 18" xfId="1810"/>
    <cellStyle name="Total 19 18 2" xfId="3653"/>
    <cellStyle name="Total 19 18 3" xfId="1380"/>
    <cellStyle name="Total 19 18 4" xfId="1486"/>
    <cellStyle name="Total 19 18 5" xfId="3285"/>
    <cellStyle name="Total 19 18 6" xfId="1982"/>
    <cellStyle name="Total 19 18 7" xfId="1938"/>
    <cellStyle name="Total 19 18 8" xfId="3016"/>
    <cellStyle name="Total 19 18 9" xfId="7433"/>
    <cellStyle name="Total 19 19" xfId="2264"/>
    <cellStyle name="Total 19 19 2" xfId="3891"/>
    <cellStyle name="Total 19 19 3" xfId="4531"/>
    <cellStyle name="Total 19 19 4" xfId="5072"/>
    <cellStyle name="Total 19 19 5" xfId="5584"/>
    <cellStyle name="Total 19 19 6" xfId="6055"/>
    <cellStyle name="Total 19 19 7" xfId="6469"/>
    <cellStyle name="Total 19 19 8" xfId="6827"/>
    <cellStyle name="Total 19 19 9" xfId="7561"/>
    <cellStyle name="Total 19 2" xfId="1010"/>
    <cellStyle name="Total 19 2 10" xfId="1282"/>
    <cellStyle name="Total 19 2 11" xfId="1172"/>
    <cellStyle name="Total 19 2 12" xfId="1388"/>
    <cellStyle name="Total 19 2 13" xfId="1619"/>
    <cellStyle name="Total 19 2 14" xfId="1816"/>
    <cellStyle name="Total 19 2 15" xfId="1790"/>
    <cellStyle name="Total 19 2 16" xfId="1564"/>
    <cellStyle name="Total 19 2 17" xfId="1549"/>
    <cellStyle name="Total 19 2 18" xfId="2446"/>
    <cellStyle name="Total 19 2 19" xfId="2276"/>
    <cellStyle name="Total 19 2 2" xfId="1027"/>
    <cellStyle name="Total 19 2 2 10" xfId="2808"/>
    <cellStyle name="Total 19 2 2 10 2" xfId="4167"/>
    <cellStyle name="Total 19 2 2 10 3" xfId="4800"/>
    <cellStyle name="Total 19 2 2 10 4" xfId="5336"/>
    <cellStyle name="Total 19 2 2 10 5" xfId="5826"/>
    <cellStyle name="Total 19 2 2 10 6" xfId="6267"/>
    <cellStyle name="Total 19 2 2 10 7" xfId="6652"/>
    <cellStyle name="Total 19 2 2 10 8" xfId="6981"/>
    <cellStyle name="Total 19 2 2 10 9" xfId="7715"/>
    <cellStyle name="Total 19 2 2 11" xfId="2888"/>
    <cellStyle name="Total 19 2 2 11 2" xfId="4203"/>
    <cellStyle name="Total 19 2 2 11 3" xfId="4832"/>
    <cellStyle name="Total 19 2 2 11 4" xfId="5367"/>
    <cellStyle name="Total 19 2 2 11 5" xfId="5856"/>
    <cellStyle name="Total 19 2 2 11 6" xfId="6294"/>
    <cellStyle name="Total 19 2 2 11 7" xfId="6676"/>
    <cellStyle name="Total 19 2 2 11 8" xfId="6999"/>
    <cellStyle name="Total 19 2 2 11 9" xfId="7733"/>
    <cellStyle name="Total 19 2 2 12" xfId="2964"/>
    <cellStyle name="Total 19 2 2 12 2" xfId="4236"/>
    <cellStyle name="Total 19 2 2 12 3" xfId="4864"/>
    <cellStyle name="Total 19 2 2 12 4" xfId="5395"/>
    <cellStyle name="Total 19 2 2 12 5" xfId="5884"/>
    <cellStyle name="Total 19 2 2 12 6" xfId="6321"/>
    <cellStyle name="Total 19 2 2 12 7" xfId="6698"/>
    <cellStyle name="Total 19 2 2 12 8" xfId="7015"/>
    <cellStyle name="Total 19 2 2 12 9" xfId="7749"/>
    <cellStyle name="Total 19 2 2 13" xfId="3042"/>
    <cellStyle name="Total 19 2 2 13 2" xfId="4266"/>
    <cellStyle name="Total 19 2 2 13 3" xfId="4890"/>
    <cellStyle name="Total 19 2 2 13 4" xfId="5419"/>
    <cellStyle name="Total 19 2 2 13 5" xfId="5906"/>
    <cellStyle name="Total 19 2 2 13 6" xfId="6343"/>
    <cellStyle name="Total 19 2 2 13 7" xfId="6718"/>
    <cellStyle name="Total 19 2 2 13 8" xfId="7030"/>
    <cellStyle name="Total 19 2 2 13 9" xfId="7764"/>
    <cellStyle name="Total 19 2 2 14" xfId="3122"/>
    <cellStyle name="Total 19 2 2 14 2" xfId="4295"/>
    <cellStyle name="Total 19 2 2 14 3" xfId="4915"/>
    <cellStyle name="Total 19 2 2 14 4" xfId="5444"/>
    <cellStyle name="Total 19 2 2 14 5" xfId="5930"/>
    <cellStyle name="Total 19 2 2 14 6" xfId="6365"/>
    <cellStyle name="Total 19 2 2 14 7" xfId="6735"/>
    <cellStyle name="Total 19 2 2 14 8" xfId="7045"/>
    <cellStyle name="Total 19 2 2 14 9" xfId="7779"/>
    <cellStyle name="Total 19 2 2 15" xfId="3232"/>
    <cellStyle name="Total 19 2 2 16" xfId="4312"/>
    <cellStyle name="Total 19 2 2 17" xfId="1468"/>
    <cellStyle name="Total 19 2 2 18" xfId="3961"/>
    <cellStyle name="Total 19 2 2 19" xfId="2195"/>
    <cellStyle name="Total 19 2 2 2" xfId="2153"/>
    <cellStyle name="Total 19 2 2 2 10" xfId="2825"/>
    <cellStyle name="Total 19 2 2 2 11" xfId="2904"/>
    <cellStyle name="Total 19 2 2 2 12" xfId="2981"/>
    <cellStyle name="Total 19 2 2 2 13" xfId="3058"/>
    <cellStyle name="Total 19 2 2 2 14" xfId="3139"/>
    <cellStyle name="Total 19 2 2 2 15" xfId="3249"/>
    <cellStyle name="Total 19 2 2 2 16" xfId="3171"/>
    <cellStyle name="Total 19 2 2 2 17" xfId="2492"/>
    <cellStyle name="Total 19 2 2 2 18" xfId="2871"/>
    <cellStyle name="Total 19 2 2 2 19" xfId="3906"/>
    <cellStyle name="Total 19 2 2 2 2" xfId="2170"/>
    <cellStyle name="Total 19 2 2 2 20" xfId="4278"/>
    <cellStyle name="Total 19 2 2 2 21" xfId="4072"/>
    <cellStyle name="Total 19 2 2 2 22" xfId="7227"/>
    <cellStyle name="Total 19 2 2 2 3" xfId="2252"/>
    <cellStyle name="Total 19 2 2 2 4" xfId="2337"/>
    <cellStyle name="Total 19 2 2 2 5" xfId="2415"/>
    <cellStyle name="Total 19 2 2 2 6" xfId="2500"/>
    <cellStyle name="Total 19 2 2 2 7" xfId="2587"/>
    <cellStyle name="Total 19 2 2 2 8" xfId="2667"/>
    <cellStyle name="Total 19 2 2 2 9" xfId="2747"/>
    <cellStyle name="Total 19 2 2 20" xfId="4571"/>
    <cellStyle name="Total 19 2 2 21" xfId="5156"/>
    <cellStyle name="Total 19 2 2 22" xfId="7210"/>
    <cellStyle name="Total 19 2 2 3" xfId="2236"/>
    <cellStyle name="Total 19 2 2 3 2" xfId="3689"/>
    <cellStyle name="Total 19 2 2 3 3" xfId="4329"/>
    <cellStyle name="Total 19 2 2 3 4" xfId="3094"/>
    <cellStyle name="Total 19 2 2 3 5" xfId="3416"/>
    <cellStyle name="Total 19 2 2 3 6" xfId="4503"/>
    <cellStyle name="Total 19 2 2 3 7" xfId="5216"/>
    <cellStyle name="Total 19 2 2 3 8" xfId="5716"/>
    <cellStyle name="Total 19 2 2 3 9" xfId="7451"/>
    <cellStyle name="Total 19 2 2 4" xfId="2320"/>
    <cellStyle name="Total 19 2 2 4 2" xfId="3924"/>
    <cellStyle name="Total 19 2 2 4 3" xfId="4559"/>
    <cellStyle name="Total 19 2 2 4 4" xfId="5102"/>
    <cellStyle name="Total 19 2 2 4 5" xfId="5613"/>
    <cellStyle name="Total 19 2 2 4 6" xfId="6082"/>
    <cellStyle name="Total 19 2 2 4 7" xfId="6494"/>
    <cellStyle name="Total 19 2 2 4 8" xfId="6846"/>
    <cellStyle name="Total 19 2 2 4 9" xfId="7580"/>
    <cellStyle name="Total 19 2 2 5" xfId="2398"/>
    <cellStyle name="Total 19 2 2 5 2" xfId="3972"/>
    <cellStyle name="Total 19 2 2 5 3" xfId="4604"/>
    <cellStyle name="Total 19 2 2 5 4" xfId="5144"/>
    <cellStyle name="Total 19 2 2 5 5" xfId="5653"/>
    <cellStyle name="Total 19 2 2 5 6" xfId="6115"/>
    <cellStyle name="Total 19 2 2 5 7" xfId="6525"/>
    <cellStyle name="Total 19 2 2 5 8" xfId="6869"/>
    <cellStyle name="Total 19 2 2 5 9" xfId="7603"/>
    <cellStyle name="Total 19 2 2 6" xfId="2483"/>
    <cellStyle name="Total 19 2 2 6 2" xfId="4018"/>
    <cellStyle name="Total 19 2 2 6 3" xfId="4649"/>
    <cellStyle name="Total 19 2 2 6 4" xfId="5194"/>
    <cellStyle name="Total 19 2 2 6 5" xfId="5694"/>
    <cellStyle name="Total 19 2 2 6 6" xfId="6152"/>
    <cellStyle name="Total 19 2 2 6 7" xfId="6559"/>
    <cellStyle name="Total 19 2 2 6 8" xfId="6897"/>
    <cellStyle name="Total 19 2 2 6 9" xfId="7631"/>
    <cellStyle name="Total 19 2 2 7" xfId="2570"/>
    <cellStyle name="Total 19 2 2 7 2" xfId="4055"/>
    <cellStyle name="Total 19 2 2 7 3" xfId="4690"/>
    <cellStyle name="Total 19 2 2 7 4" xfId="5229"/>
    <cellStyle name="Total 19 2 2 7 5" xfId="5727"/>
    <cellStyle name="Total 19 2 2 7 6" xfId="6180"/>
    <cellStyle name="Total 19 2 2 7 7" xfId="6580"/>
    <cellStyle name="Total 19 2 2 7 8" xfId="6915"/>
    <cellStyle name="Total 19 2 2 7 9" xfId="7649"/>
    <cellStyle name="Total 19 2 2 8" xfId="2650"/>
    <cellStyle name="Total 19 2 2 8 2" xfId="4096"/>
    <cellStyle name="Total 19 2 2 8 3" xfId="4727"/>
    <cellStyle name="Total 19 2 2 8 4" xfId="5268"/>
    <cellStyle name="Total 19 2 2 8 5" xfId="5762"/>
    <cellStyle name="Total 19 2 2 8 6" xfId="6212"/>
    <cellStyle name="Total 19 2 2 8 7" xfId="6605"/>
    <cellStyle name="Total 19 2 2 8 8" xfId="6938"/>
    <cellStyle name="Total 19 2 2 8 9" xfId="7672"/>
    <cellStyle name="Total 19 2 2 9" xfId="2730"/>
    <cellStyle name="Total 19 2 2 9 2" xfId="4133"/>
    <cellStyle name="Total 19 2 2 9 3" xfId="4764"/>
    <cellStyle name="Total 19 2 2 9 4" xfId="5303"/>
    <cellStyle name="Total 19 2 2 9 5" xfId="5794"/>
    <cellStyle name="Total 19 2 2 9 6" xfId="6239"/>
    <cellStyle name="Total 19 2 2 9 7" xfId="6628"/>
    <cellStyle name="Total 19 2 2 9 8" xfId="6960"/>
    <cellStyle name="Total 19 2 2 9 9" xfId="7694"/>
    <cellStyle name="Total 19 2 20" xfId="1267"/>
    <cellStyle name="Total 19 2 21" xfId="1760"/>
    <cellStyle name="Total 19 2 22" xfId="2707"/>
    <cellStyle name="Total 19 2 23" xfId="3612"/>
    <cellStyle name="Total 19 2 24" xfId="2371"/>
    <cellStyle name="Total 19 2 25" xfId="4398"/>
    <cellStyle name="Total 19 2 26" xfId="4470"/>
    <cellStyle name="Total 19 2 27" xfId="5047"/>
    <cellStyle name="Total 19 2 28" xfId="7089"/>
    <cellStyle name="Total 19 2 3" xfId="1073"/>
    <cellStyle name="Total 19 2 4" xfId="974"/>
    <cellStyle name="Total 19 2 5" xfId="905"/>
    <cellStyle name="Total 19 2 6" xfId="955"/>
    <cellStyle name="Total 19 2 7" xfId="901"/>
    <cellStyle name="Total 19 2 8" xfId="1698"/>
    <cellStyle name="Total 19 2 9" xfId="1161"/>
    <cellStyle name="Total 19 20" xfId="2359"/>
    <cellStyle name="Total 19 20 2" xfId="3951"/>
    <cellStyle name="Total 19 20 3" xfId="4585"/>
    <cellStyle name="Total 19 20 4" xfId="5126"/>
    <cellStyle name="Total 19 20 5" xfId="5636"/>
    <cellStyle name="Total 19 20 6" xfId="6100"/>
    <cellStyle name="Total 19 20 7" xfId="6510"/>
    <cellStyle name="Total 19 20 8" xfId="6858"/>
    <cellStyle name="Total 19 20 9" xfId="7592"/>
    <cellStyle name="Total 19 21" xfId="1164"/>
    <cellStyle name="Total 19 21 2" xfId="3299"/>
    <cellStyle name="Total 19 21 3" xfId="2862"/>
    <cellStyle name="Total 19 21 4" xfId="4469"/>
    <cellStyle name="Total 19 21 5" xfId="5046"/>
    <cellStyle name="Total 19 21 6" xfId="5561"/>
    <cellStyle name="Total 19 21 7" xfId="6036"/>
    <cellStyle name="Total 19 21 8" xfId="6457"/>
    <cellStyle name="Total 19 21 9" xfId="7242"/>
    <cellStyle name="Total 19 22" xfId="1557"/>
    <cellStyle name="Total 19 22 2" xfId="3504"/>
    <cellStyle name="Total 19 22 3" xfId="1868"/>
    <cellStyle name="Total 19 22 4" xfId="3198"/>
    <cellStyle name="Total 19 22 5" xfId="4617"/>
    <cellStyle name="Total 19 22 6" xfId="5206"/>
    <cellStyle name="Total 19 22 7" xfId="5706"/>
    <cellStyle name="Total 19 22 8" xfId="6163"/>
    <cellStyle name="Total 19 22 9" xfId="7354"/>
    <cellStyle name="Total 19 23" xfId="2187"/>
    <cellStyle name="Total 19 23 2" xfId="7808"/>
    <cellStyle name="Total 19 24" xfId="3899"/>
    <cellStyle name="Total 19 25" xfId="3432"/>
    <cellStyle name="Total 19 26" xfId="2682"/>
    <cellStyle name="Total 19 27" xfId="1405"/>
    <cellStyle name="Total 19 28" xfId="4880"/>
    <cellStyle name="Total 19 29" xfId="5435"/>
    <cellStyle name="Total 19 3" xfId="1042"/>
    <cellStyle name="Total 19 30" xfId="7074"/>
    <cellStyle name="Total 19 4" xfId="1057"/>
    <cellStyle name="Total 19 5" xfId="894"/>
    <cellStyle name="Total 19 5 10" xfId="1733"/>
    <cellStyle name="Total 19 5 11" xfId="2294"/>
    <cellStyle name="Total 19 5 12" xfId="1508"/>
    <cellStyle name="Total 19 5 13" xfId="1912"/>
    <cellStyle name="Total 19 5 14" xfId="1174"/>
    <cellStyle name="Total 19 5 15" xfId="2080"/>
    <cellStyle name="Total 19 5 16" xfId="3565"/>
    <cellStyle name="Total 19 5 17" xfId="3391"/>
    <cellStyle name="Total 19 5 18" xfId="4820"/>
    <cellStyle name="Total 19 5 19" xfId="5352"/>
    <cellStyle name="Total 19 5 2" xfId="2033"/>
    <cellStyle name="Total 19 5 2 10" xfId="1820"/>
    <cellStyle name="Total 19 5 2 10 2" xfId="3660"/>
    <cellStyle name="Total 19 5 2 10 3" xfId="2286"/>
    <cellStyle name="Total 19 5 2 10 4" xfId="3105"/>
    <cellStyle name="Total 19 5 2 10 5" xfId="3263"/>
    <cellStyle name="Total 19 5 2 10 6" xfId="2537"/>
    <cellStyle name="Total 19 5 2 10 7" xfId="5129"/>
    <cellStyle name="Total 19 5 2 10 8" xfId="5639"/>
    <cellStyle name="Total 19 5 2 10 9" xfId="7436"/>
    <cellStyle name="Total 19 5 2 11" xfId="1234"/>
    <cellStyle name="Total 19 5 2 11 2" xfId="3338"/>
    <cellStyle name="Total 19 5 2 11 3" xfId="2518"/>
    <cellStyle name="Total 19 5 2 11 4" xfId="4810"/>
    <cellStyle name="Total 19 5 2 11 5" xfId="5377"/>
    <cellStyle name="Total 19 5 2 11 6" xfId="5866"/>
    <cellStyle name="Total 19 5 2 11 7" xfId="6304"/>
    <cellStyle name="Total 19 5 2 11 8" xfId="6686"/>
    <cellStyle name="Total 19 5 2 11 9" xfId="7264"/>
    <cellStyle name="Total 19 5 2 12" xfId="1203"/>
    <cellStyle name="Total 19 5 2 12 2" xfId="3321"/>
    <cellStyle name="Total 19 5 2 12 3" xfId="2608"/>
    <cellStyle name="Total 19 5 2 12 4" xfId="1438"/>
    <cellStyle name="Total 19 5 2 12 5" xfId="2543"/>
    <cellStyle name="Total 19 5 2 12 6" xfId="5212"/>
    <cellStyle name="Total 19 5 2 12 7" xfId="5712"/>
    <cellStyle name="Total 19 5 2 12 8" xfId="6168"/>
    <cellStyle name="Total 19 5 2 12 9" xfId="7254"/>
    <cellStyle name="Total 19 5 2 13" xfId="1763"/>
    <cellStyle name="Total 19 5 2 13 2" xfId="3623"/>
    <cellStyle name="Total 19 5 2 13 3" xfId="1902"/>
    <cellStyle name="Total 19 5 2 13 4" xfId="2081"/>
    <cellStyle name="Total 19 5 2 13 5" xfId="4044"/>
    <cellStyle name="Total 19 5 2 13 6" xfId="2377"/>
    <cellStyle name="Total 19 5 2 13 7" xfId="4505"/>
    <cellStyle name="Total 19 5 2 13 8" xfId="4965"/>
    <cellStyle name="Total 19 5 2 13 9" xfId="7422"/>
    <cellStyle name="Total 19 5 2 14" xfId="1626"/>
    <cellStyle name="Total 19 5 2 14 2" xfId="3544"/>
    <cellStyle name="Total 19 5 2 14 3" xfId="2076"/>
    <cellStyle name="Total 19 5 2 14 4" xfId="4315"/>
    <cellStyle name="Total 19 5 2 14 5" xfId="1420"/>
    <cellStyle name="Total 19 5 2 14 6" xfId="3131"/>
    <cellStyle name="Total 19 5 2 14 7" xfId="3413"/>
    <cellStyle name="Total 19 5 2 14 8" xfId="2126"/>
    <cellStyle name="Total 19 5 2 14 9" xfId="7377"/>
    <cellStyle name="Total 19 5 2 15" xfId="2876"/>
    <cellStyle name="Total 19 5 2 16" xfId="3261"/>
    <cellStyle name="Total 19 5 2 17" xfId="4780"/>
    <cellStyle name="Total 19 5 2 18" xfId="3159"/>
    <cellStyle name="Total 19 5 2 19" xfId="1535"/>
    <cellStyle name="Total 19 5 2 2" xfId="2050"/>
    <cellStyle name="Total 19 5 2 2 2" xfId="3785"/>
    <cellStyle name="Total 19 5 2 2 3" xfId="4429"/>
    <cellStyle name="Total 19 5 2 2 4" xfId="4977"/>
    <cellStyle name="Total 19 5 2 2 5" xfId="5499"/>
    <cellStyle name="Total 19 5 2 2 6" xfId="5983"/>
    <cellStyle name="Total 19 5 2 2 7" xfId="6412"/>
    <cellStyle name="Total 19 5 2 2 8" xfId="6776"/>
    <cellStyle name="Total 19 5 2 2 9" xfId="7510"/>
    <cellStyle name="Total 19 5 2 20" xfId="3266"/>
    <cellStyle name="Total 19 5 2 21" xfId="1736"/>
    <cellStyle name="Total 19 5 2 22" xfId="7140"/>
    <cellStyle name="Total 19 5 2 3" xfId="1554"/>
    <cellStyle name="Total 19 5 2 3 2" xfId="3502"/>
    <cellStyle name="Total 19 5 2 3 3" xfId="2493"/>
    <cellStyle name="Total 19 5 2 3 4" xfId="4259"/>
    <cellStyle name="Total 19 5 2 3 5" xfId="2444"/>
    <cellStyle name="Total 19 5 2 3 6" xfId="1786"/>
    <cellStyle name="Total 19 5 2 3 7" xfId="3157"/>
    <cellStyle name="Total 19 5 2 3 8" xfId="4677"/>
    <cellStyle name="Total 19 5 2 3 9" xfId="7353"/>
    <cellStyle name="Total 19 5 2 4" xfId="1309"/>
    <cellStyle name="Total 19 5 2 4 2" xfId="3385"/>
    <cellStyle name="Total 19 5 2 4 3" xfId="3371"/>
    <cellStyle name="Total 19 5 2 4 4" xfId="4145"/>
    <cellStyle name="Total 19 5 2 4 5" xfId="2365"/>
    <cellStyle name="Total 19 5 2 4 6" xfId="2993"/>
    <cellStyle name="Total 19 5 2 4 7" xfId="3296"/>
    <cellStyle name="Total 19 5 2 4 8" xfId="3654"/>
    <cellStyle name="Total 19 5 2 4 9" xfId="7290"/>
    <cellStyle name="Total 19 5 2 5" xfId="1192"/>
    <cellStyle name="Total 19 5 2 5 2" xfId="3315"/>
    <cellStyle name="Total 19 5 2 5 3" xfId="2786"/>
    <cellStyle name="Total 19 5 2 5 4" xfId="4784"/>
    <cellStyle name="Total 19 5 2 5 5" xfId="5355"/>
    <cellStyle name="Total 19 5 2 5 6" xfId="5844"/>
    <cellStyle name="Total 19 5 2 5 7" xfId="6283"/>
    <cellStyle name="Total 19 5 2 5 8" xfId="6665"/>
    <cellStyle name="Total 19 5 2 5 9" xfId="7250"/>
    <cellStyle name="Total 19 5 2 6" xfId="1166"/>
    <cellStyle name="Total 19 5 2 6 2" xfId="3300"/>
    <cellStyle name="Total 19 5 2 6 3" xfId="2550"/>
    <cellStyle name="Total 19 5 2 6 4" xfId="2637"/>
    <cellStyle name="Total 19 5 2 6 5" xfId="5017"/>
    <cellStyle name="Total 19 5 2 6 6" xfId="5536"/>
    <cellStyle name="Total 19 5 2 6 7" xfId="6017"/>
    <cellStyle name="Total 19 5 2 6 8" xfId="6443"/>
    <cellStyle name="Total 19 5 2 6 9" xfId="7243"/>
    <cellStyle name="Total 19 5 2 7" xfId="2108"/>
    <cellStyle name="Total 19 5 2 7 2" xfId="3817"/>
    <cellStyle name="Total 19 5 2 7 3" xfId="4460"/>
    <cellStyle name="Total 19 5 2 7 4" xfId="5008"/>
    <cellStyle name="Total 19 5 2 7 5" xfId="5528"/>
    <cellStyle name="Total 19 5 2 7 6" xfId="6011"/>
    <cellStyle name="Total 19 5 2 7 7" xfId="6438"/>
    <cellStyle name="Total 19 5 2 7 8" xfId="6801"/>
    <cellStyle name="Total 19 5 2 7 9" xfId="7535"/>
    <cellStyle name="Total 19 5 2 8" xfId="2074"/>
    <cellStyle name="Total 19 5 2 8 2" xfId="3805"/>
    <cellStyle name="Total 19 5 2 8 3" xfId="4448"/>
    <cellStyle name="Total 19 5 2 8 4" xfId="4996"/>
    <cellStyle name="Total 19 5 2 8 5" xfId="5518"/>
    <cellStyle name="Total 19 5 2 8 6" xfId="6002"/>
    <cellStyle name="Total 19 5 2 8 7" xfId="6429"/>
    <cellStyle name="Total 19 5 2 8 8" xfId="6793"/>
    <cellStyle name="Total 19 5 2 8 9" xfId="7527"/>
    <cellStyle name="Total 19 5 2 9" xfId="1446"/>
    <cellStyle name="Total 19 5 2 9 2" xfId="3451"/>
    <cellStyle name="Total 19 5 2 9 3" xfId="3034"/>
    <cellStyle name="Total 19 5 2 9 4" xfId="3747"/>
    <cellStyle name="Total 19 5 2 9 5" xfId="4665"/>
    <cellStyle name="Total 19 5 2 9 6" xfId="5246"/>
    <cellStyle name="Total 19 5 2 9 7" xfId="5744"/>
    <cellStyle name="Total 19 5 2 9 8" xfId="6197"/>
    <cellStyle name="Total 19 5 2 9 9" xfId="7325"/>
    <cellStyle name="Total 19 5 20" xfId="5842"/>
    <cellStyle name="Total 19 5 21" xfId="6281"/>
    <cellStyle name="Total 19 5 22" xfId="7125"/>
    <cellStyle name="Total 19 5 23" xfId="1153"/>
    <cellStyle name="Total 19 5 3" xfId="1991"/>
    <cellStyle name="Total 19 5 4" xfId="1659"/>
    <cellStyle name="Total 19 5 5" xfId="1155"/>
    <cellStyle name="Total 19 5 6" xfId="2095"/>
    <cellStyle name="Total 19 5 7" xfId="1123"/>
    <cellStyle name="Total 19 5 8" xfId="1143"/>
    <cellStyle name="Total 19 5 9" xfId="2438"/>
    <cellStyle name="Total 19 6" xfId="919"/>
    <cellStyle name="Total 19 6 2" xfId="3403"/>
    <cellStyle name="Total 19 6 3" xfId="7153"/>
    <cellStyle name="Total 19 6 4" xfId="1351"/>
    <cellStyle name="Total 19 7" xfId="959"/>
    <cellStyle name="Total 19 7 2" xfId="3503"/>
    <cellStyle name="Total 19 7 3" xfId="7182"/>
    <cellStyle name="Total 19 7 4" xfId="1555"/>
    <cellStyle name="Total 19 8" xfId="945"/>
    <cellStyle name="Total 19 8 2" xfId="3465"/>
    <cellStyle name="Total 19 8 3" xfId="7172"/>
    <cellStyle name="Total 19 8 4" xfId="1477"/>
    <cellStyle name="Total 19 9" xfId="994"/>
    <cellStyle name="Total 19 9 2" xfId="3635"/>
    <cellStyle name="Total 19 9 3" xfId="7197"/>
    <cellStyle name="Total 19 9 4" xfId="1781"/>
    <cellStyle name="Total 2" xfId="8"/>
    <cellStyle name="Total 2 10" xfId="527"/>
    <cellStyle name="Total 2 2" xfId="120"/>
    <cellStyle name="Total 2 3" xfId="174"/>
    <cellStyle name="Total 2 4" xfId="178"/>
    <cellStyle name="Total 2 5" xfId="183"/>
    <cellStyle name="Total 2 6" xfId="377"/>
    <cellStyle name="Total 2 7" xfId="419"/>
    <cellStyle name="Total 2 8" xfId="455"/>
    <cellStyle name="Total 2 9" xfId="482"/>
    <cellStyle name="Total 20" xfId="885"/>
    <cellStyle name="Total 20 10" xfId="1867"/>
    <cellStyle name="Total 20 10 2" xfId="2845"/>
    <cellStyle name="Total 20 10 3" xfId="3865"/>
    <cellStyle name="Total 20 10 4" xfId="4192"/>
    <cellStyle name="Total 20 10 5" xfId="1522"/>
    <cellStyle name="Total 20 10 6" xfId="2194"/>
    <cellStyle name="Total 20 10 7" xfId="4669"/>
    <cellStyle name="Total 20 10 8" xfId="5249"/>
    <cellStyle name="Total 20 10 9" xfId="7117"/>
    <cellStyle name="Total 20 11" xfId="1814"/>
    <cellStyle name="Total 20 11 2" xfId="3656"/>
    <cellStyle name="Total 20 11 3" xfId="3104"/>
    <cellStyle name="Total 20 11 4" xfId="1226"/>
    <cellStyle name="Total 20 11 5" xfId="2612"/>
    <cellStyle name="Total 20 11 6" xfId="4703"/>
    <cellStyle name="Total 20 11 7" xfId="5280"/>
    <cellStyle name="Total 20 11 8" xfId="5773"/>
    <cellStyle name="Total 20 11 9" xfId="7434"/>
    <cellStyle name="Total 20 12" xfId="2110"/>
    <cellStyle name="Total 20 12 2" xfId="3819"/>
    <cellStyle name="Total 20 12 3" xfId="4462"/>
    <cellStyle name="Total 20 12 4" xfId="5010"/>
    <cellStyle name="Total 20 12 5" xfId="5530"/>
    <cellStyle name="Total 20 12 6" xfId="6013"/>
    <cellStyle name="Total 20 12 7" xfId="6440"/>
    <cellStyle name="Total 20 12 8" xfId="6803"/>
    <cellStyle name="Total 20 12 9" xfId="7537"/>
    <cellStyle name="Total 20 13" xfId="1615"/>
    <cellStyle name="Total 20 13 2" xfId="3538"/>
    <cellStyle name="Total 20 13 3" xfId="2632"/>
    <cellStyle name="Total 20 13 4" xfId="1827"/>
    <cellStyle name="Total 20 13 5" xfId="3566"/>
    <cellStyle name="Total 20 13 6" xfId="1322"/>
    <cellStyle name="Total 20 13 7" xfId="3619"/>
    <cellStyle name="Total 20 13 8" xfId="2942"/>
    <cellStyle name="Total 20 13 9" xfId="7373"/>
    <cellStyle name="Total 20 14" xfId="1817"/>
    <cellStyle name="Total 20 14 2" xfId="3658"/>
    <cellStyle name="Total 20 14 3" xfId="1469"/>
    <cellStyle name="Total 20 14 4" xfId="1678"/>
    <cellStyle name="Total 20 14 5" xfId="3148"/>
    <cellStyle name="Total 20 14 6" xfId="1345"/>
    <cellStyle name="Total 20 14 7" xfId="1298"/>
    <cellStyle name="Total 20 14 8" xfId="4933"/>
    <cellStyle name="Total 20 14 9" xfId="7435"/>
    <cellStyle name="Total 20 15" xfId="1473"/>
    <cellStyle name="Total 20 15 2" xfId="3462"/>
    <cellStyle name="Total 20 15 3" xfId="1934"/>
    <cellStyle name="Total 20 15 4" xfId="3382"/>
    <cellStyle name="Total 20 15 5" xfId="2301"/>
    <cellStyle name="Total 20 15 6" xfId="3075"/>
    <cellStyle name="Total 20 15 7" xfId="4628"/>
    <cellStyle name="Total 20 15 8" xfId="4348"/>
    <cellStyle name="Total 20 15 9" xfId="7331"/>
    <cellStyle name="Total 20 16" xfId="2042"/>
    <cellStyle name="Total 20 16 2" xfId="3794"/>
    <cellStyle name="Total 20 16 3" xfId="4438"/>
    <cellStyle name="Total 20 16 4" xfId="4986"/>
    <cellStyle name="Total 20 16 5" xfId="5508"/>
    <cellStyle name="Total 20 16 6" xfId="5992"/>
    <cellStyle name="Total 20 16 7" xfId="6421"/>
    <cellStyle name="Total 20 16 8" xfId="6785"/>
    <cellStyle name="Total 20 16 9" xfId="7519"/>
    <cellStyle name="Total 20 17" xfId="2180"/>
    <cellStyle name="Total 20 17 2" xfId="3853"/>
    <cellStyle name="Total 20 17 3" xfId="4496"/>
    <cellStyle name="Total 20 17 4" xfId="5038"/>
    <cellStyle name="Total 20 17 5" xfId="5554"/>
    <cellStyle name="Total 20 17 6" xfId="6031"/>
    <cellStyle name="Total 20 17 7" xfId="6452"/>
    <cellStyle name="Total 20 17 8" xfId="6812"/>
    <cellStyle name="Total 20 17 9" xfId="7546"/>
    <cellStyle name="Total 20 18" xfId="1984"/>
    <cellStyle name="Total 20 18 2" xfId="3759"/>
    <cellStyle name="Total 20 18 3" xfId="4403"/>
    <cellStyle name="Total 20 18 4" xfId="4952"/>
    <cellStyle name="Total 20 18 5" xfId="5478"/>
    <cellStyle name="Total 20 18 6" xfId="5962"/>
    <cellStyle name="Total 20 18 7" xfId="6395"/>
    <cellStyle name="Total 20 18 8" xfId="6759"/>
    <cellStyle name="Total 20 18 9" xfId="7493"/>
    <cellStyle name="Total 20 19" xfId="1594"/>
    <cellStyle name="Total 20 19 2" xfId="3525"/>
    <cellStyle name="Total 20 19 3" xfId="1650"/>
    <cellStyle name="Total 20 19 4" xfId="4039"/>
    <cellStyle name="Total 20 19 5" xfId="4882"/>
    <cellStyle name="Total 20 19 6" xfId="5437"/>
    <cellStyle name="Total 20 19 7" xfId="5923"/>
    <cellStyle name="Total 20 19 8" xfId="6358"/>
    <cellStyle name="Total 20 19 9" xfId="7365"/>
    <cellStyle name="Total 20 2" xfId="1018"/>
    <cellStyle name="Total 20 2 10" xfId="1441"/>
    <cellStyle name="Total 20 2 11" xfId="2123"/>
    <cellStyle name="Total 20 2 12" xfId="2205"/>
    <cellStyle name="Total 20 2 13" xfId="2010"/>
    <cellStyle name="Total 20 2 14" xfId="2135"/>
    <cellStyle name="Total 20 2 15" xfId="2458"/>
    <cellStyle name="Total 20 2 16" xfId="2540"/>
    <cellStyle name="Total 20 2 17" xfId="2624"/>
    <cellStyle name="Total 20 2 18" xfId="2704"/>
    <cellStyle name="Total 20 2 19" xfId="2783"/>
    <cellStyle name="Total 20 2 2" xfId="1035"/>
    <cellStyle name="Total 20 2 2 10" xfId="2816"/>
    <cellStyle name="Total 20 2 2 10 2" xfId="4175"/>
    <cellStyle name="Total 20 2 2 10 3" xfId="4808"/>
    <cellStyle name="Total 20 2 2 10 4" xfId="5344"/>
    <cellStyle name="Total 20 2 2 10 5" xfId="5834"/>
    <cellStyle name="Total 20 2 2 10 6" xfId="6275"/>
    <cellStyle name="Total 20 2 2 10 7" xfId="6660"/>
    <cellStyle name="Total 20 2 2 10 8" xfId="6989"/>
    <cellStyle name="Total 20 2 2 10 9" xfId="7723"/>
    <cellStyle name="Total 20 2 2 11" xfId="2896"/>
    <cellStyle name="Total 20 2 2 11 2" xfId="4211"/>
    <cellStyle name="Total 20 2 2 11 3" xfId="4840"/>
    <cellStyle name="Total 20 2 2 11 4" xfId="5375"/>
    <cellStyle name="Total 20 2 2 11 5" xfId="5864"/>
    <cellStyle name="Total 20 2 2 11 6" xfId="6302"/>
    <cellStyle name="Total 20 2 2 11 7" xfId="6684"/>
    <cellStyle name="Total 20 2 2 11 8" xfId="7007"/>
    <cellStyle name="Total 20 2 2 11 9" xfId="7741"/>
    <cellStyle name="Total 20 2 2 12" xfId="2972"/>
    <cellStyle name="Total 20 2 2 12 2" xfId="4244"/>
    <cellStyle name="Total 20 2 2 12 3" xfId="4872"/>
    <cellStyle name="Total 20 2 2 12 4" xfId="5403"/>
    <cellStyle name="Total 20 2 2 12 5" xfId="5892"/>
    <cellStyle name="Total 20 2 2 12 6" xfId="6329"/>
    <cellStyle name="Total 20 2 2 12 7" xfId="6706"/>
    <cellStyle name="Total 20 2 2 12 8" xfId="7023"/>
    <cellStyle name="Total 20 2 2 12 9" xfId="7757"/>
    <cellStyle name="Total 20 2 2 13" xfId="3050"/>
    <cellStyle name="Total 20 2 2 13 2" xfId="4274"/>
    <cellStyle name="Total 20 2 2 13 3" xfId="4898"/>
    <cellStyle name="Total 20 2 2 13 4" xfId="5427"/>
    <cellStyle name="Total 20 2 2 13 5" xfId="5914"/>
    <cellStyle name="Total 20 2 2 13 6" xfId="6351"/>
    <cellStyle name="Total 20 2 2 13 7" xfId="6726"/>
    <cellStyle name="Total 20 2 2 13 8" xfId="7038"/>
    <cellStyle name="Total 20 2 2 13 9" xfId="7772"/>
    <cellStyle name="Total 20 2 2 14" xfId="3130"/>
    <cellStyle name="Total 20 2 2 14 2" xfId="4303"/>
    <cellStyle name="Total 20 2 2 14 3" xfId="4923"/>
    <cellStyle name="Total 20 2 2 14 4" xfId="5452"/>
    <cellStyle name="Total 20 2 2 14 5" xfId="5938"/>
    <cellStyle name="Total 20 2 2 14 6" xfId="6373"/>
    <cellStyle name="Total 20 2 2 14 7" xfId="6743"/>
    <cellStyle name="Total 20 2 2 14 8" xfId="7053"/>
    <cellStyle name="Total 20 2 2 14 9" xfId="7787"/>
    <cellStyle name="Total 20 2 2 15" xfId="3240"/>
    <cellStyle name="Total 20 2 2 16" xfId="4083"/>
    <cellStyle name="Total 20 2 2 17" xfId="3917"/>
    <cellStyle name="Total 20 2 2 18" xfId="2004"/>
    <cellStyle name="Total 20 2 2 19" xfId="4929"/>
    <cellStyle name="Total 20 2 2 2" xfId="2161"/>
    <cellStyle name="Total 20 2 2 2 10" xfId="2833"/>
    <cellStyle name="Total 20 2 2 2 11" xfId="2912"/>
    <cellStyle name="Total 20 2 2 2 12" xfId="2989"/>
    <cellStyle name="Total 20 2 2 2 13" xfId="3066"/>
    <cellStyle name="Total 20 2 2 2 14" xfId="3147"/>
    <cellStyle name="Total 20 2 2 2 15" xfId="3257"/>
    <cellStyle name="Total 20 2 2 2 16" xfId="3543"/>
    <cellStyle name="Total 20 2 2 2 17" xfId="1434"/>
    <cellStyle name="Total 20 2 2 2 18" xfId="3799"/>
    <cellStyle name="Total 20 2 2 2 19" xfId="4720"/>
    <cellStyle name="Total 20 2 2 2 2" xfId="2178"/>
    <cellStyle name="Total 20 2 2 2 20" xfId="5296"/>
    <cellStyle name="Total 20 2 2 2 21" xfId="5787"/>
    <cellStyle name="Total 20 2 2 2 22" xfId="7235"/>
    <cellStyle name="Total 20 2 2 2 3" xfId="2260"/>
    <cellStyle name="Total 20 2 2 2 4" xfId="2345"/>
    <cellStyle name="Total 20 2 2 2 5" xfId="2423"/>
    <cellStyle name="Total 20 2 2 2 6" xfId="2508"/>
    <cellStyle name="Total 20 2 2 2 7" xfId="2595"/>
    <cellStyle name="Total 20 2 2 2 8" xfId="2675"/>
    <cellStyle name="Total 20 2 2 2 9" xfId="2755"/>
    <cellStyle name="Total 20 2 2 20" xfId="5033"/>
    <cellStyle name="Total 20 2 2 21" xfId="5549"/>
    <cellStyle name="Total 20 2 2 22" xfId="7218"/>
    <cellStyle name="Total 20 2 2 3" xfId="2244"/>
    <cellStyle name="Total 20 2 2 3 2" xfId="3697"/>
    <cellStyle name="Total 20 2 2 3 3" xfId="4337"/>
    <cellStyle name="Total 20 2 2 3 4" xfId="2849"/>
    <cellStyle name="Total 20 2 2 3 5" xfId="2776"/>
    <cellStyle name="Total 20 2 2 3 6" xfId="4109"/>
    <cellStyle name="Total 20 2 2 3 7" xfId="4504"/>
    <cellStyle name="Total 20 2 2 3 8" xfId="3822"/>
    <cellStyle name="Total 20 2 2 3 9" xfId="7459"/>
    <cellStyle name="Total 20 2 2 4" xfId="2328"/>
    <cellStyle name="Total 20 2 2 4 2" xfId="3932"/>
    <cellStyle name="Total 20 2 2 4 3" xfId="4567"/>
    <cellStyle name="Total 20 2 2 4 4" xfId="5110"/>
    <cellStyle name="Total 20 2 2 4 5" xfId="5621"/>
    <cellStyle name="Total 20 2 2 4 6" xfId="6090"/>
    <cellStyle name="Total 20 2 2 4 7" xfId="6502"/>
    <cellStyle name="Total 20 2 2 4 8" xfId="6854"/>
    <cellStyle name="Total 20 2 2 4 9" xfId="7588"/>
    <cellStyle name="Total 20 2 2 5" xfId="2406"/>
    <cellStyle name="Total 20 2 2 5 2" xfId="3980"/>
    <cellStyle name="Total 20 2 2 5 3" xfId="4612"/>
    <cellStyle name="Total 20 2 2 5 4" xfId="5152"/>
    <cellStyle name="Total 20 2 2 5 5" xfId="5661"/>
    <cellStyle name="Total 20 2 2 5 6" xfId="6123"/>
    <cellStyle name="Total 20 2 2 5 7" xfId="6533"/>
    <cellStyle name="Total 20 2 2 5 8" xfId="6877"/>
    <cellStyle name="Total 20 2 2 5 9" xfId="7611"/>
    <cellStyle name="Total 20 2 2 6" xfId="2491"/>
    <cellStyle name="Total 20 2 2 6 2" xfId="4026"/>
    <cellStyle name="Total 20 2 2 6 3" xfId="4657"/>
    <cellStyle name="Total 20 2 2 6 4" xfId="5202"/>
    <cellStyle name="Total 20 2 2 6 5" xfId="5702"/>
    <cellStyle name="Total 20 2 2 6 6" xfId="6160"/>
    <cellStyle name="Total 20 2 2 6 7" xfId="6567"/>
    <cellStyle name="Total 20 2 2 6 8" xfId="6905"/>
    <cellStyle name="Total 20 2 2 6 9" xfId="7639"/>
    <cellStyle name="Total 20 2 2 7" xfId="2578"/>
    <cellStyle name="Total 20 2 2 7 2" xfId="4063"/>
    <cellStyle name="Total 20 2 2 7 3" xfId="4698"/>
    <cellStyle name="Total 20 2 2 7 4" xfId="5237"/>
    <cellStyle name="Total 20 2 2 7 5" xfId="5735"/>
    <cellStyle name="Total 20 2 2 7 6" xfId="6188"/>
    <cellStyle name="Total 20 2 2 7 7" xfId="6588"/>
    <cellStyle name="Total 20 2 2 7 8" xfId="6923"/>
    <cellStyle name="Total 20 2 2 7 9" xfId="7657"/>
    <cellStyle name="Total 20 2 2 8" xfId="2658"/>
    <cellStyle name="Total 20 2 2 8 2" xfId="4104"/>
    <cellStyle name="Total 20 2 2 8 3" xfId="4735"/>
    <cellStyle name="Total 20 2 2 8 4" xfId="5276"/>
    <cellStyle name="Total 20 2 2 8 5" xfId="5770"/>
    <cellStyle name="Total 20 2 2 8 6" xfId="6220"/>
    <cellStyle name="Total 20 2 2 8 7" xfId="6613"/>
    <cellStyle name="Total 20 2 2 8 8" xfId="6946"/>
    <cellStyle name="Total 20 2 2 8 9" xfId="7680"/>
    <cellStyle name="Total 20 2 2 9" xfId="2738"/>
    <cellStyle name="Total 20 2 2 9 2" xfId="4141"/>
    <cellStyle name="Total 20 2 2 9 3" xfId="4772"/>
    <cellStyle name="Total 20 2 2 9 4" xfId="5311"/>
    <cellStyle name="Total 20 2 2 9 5" xfId="5802"/>
    <cellStyle name="Total 20 2 2 9 6" xfId="6247"/>
    <cellStyle name="Total 20 2 2 9 7" xfId="6636"/>
    <cellStyle name="Total 20 2 2 9 8" xfId="6968"/>
    <cellStyle name="Total 20 2 2 9 9" xfId="7702"/>
    <cellStyle name="Total 20 2 20" xfId="2859"/>
    <cellStyle name="Total 20 2 21" xfId="2938"/>
    <cellStyle name="Total 20 2 22" xfId="2354"/>
    <cellStyle name="Total 20 2 23" xfId="4319"/>
    <cellStyle name="Total 20 2 24" xfId="4716"/>
    <cellStyle name="Total 20 2 25" xfId="5292"/>
    <cellStyle name="Total 20 2 26" xfId="5783"/>
    <cellStyle name="Total 20 2 27" xfId="6230"/>
    <cellStyle name="Total 20 2 28" xfId="7097"/>
    <cellStyle name="Total 20 2 3" xfId="1081"/>
    <cellStyle name="Total 20 2 4" xfId="918"/>
    <cellStyle name="Total 20 2 5" xfId="1093"/>
    <cellStyle name="Total 20 2 6" xfId="965"/>
    <cellStyle name="Total 20 2 7" xfId="1003"/>
    <cellStyle name="Total 20 2 8" xfId="2000"/>
    <cellStyle name="Total 20 2 9" xfId="1675"/>
    <cellStyle name="Total 20 20" xfId="1866"/>
    <cellStyle name="Total 20 20 2" xfId="3703"/>
    <cellStyle name="Total 20 20 3" xfId="4343"/>
    <cellStyle name="Total 20 20 4" xfId="3201"/>
    <cellStyle name="Total 20 20 5" xfId="4045"/>
    <cellStyle name="Total 20 20 6" xfId="4666"/>
    <cellStyle name="Total 20 20 7" xfId="5247"/>
    <cellStyle name="Total 20 20 8" xfId="5745"/>
    <cellStyle name="Total 20 20 9" xfId="7463"/>
    <cellStyle name="Total 20 21" xfId="1284"/>
    <cellStyle name="Total 20 21 2" xfId="3370"/>
    <cellStyle name="Total 20 21 3" xfId="3988"/>
    <cellStyle name="Total 20 21 4" xfId="3560"/>
    <cellStyle name="Total 20 21 5" xfId="4878"/>
    <cellStyle name="Total 20 21 6" xfId="5433"/>
    <cellStyle name="Total 20 21 7" xfId="5920"/>
    <cellStyle name="Total 20 21 8" xfId="6356"/>
    <cellStyle name="Total 20 21 9" xfId="7282"/>
    <cellStyle name="Total 20 22" xfId="2132"/>
    <cellStyle name="Total 20 22 2" xfId="3831"/>
    <cellStyle name="Total 20 22 3" xfId="4474"/>
    <cellStyle name="Total 20 22 4" xfId="5021"/>
    <cellStyle name="Total 20 22 5" xfId="5540"/>
    <cellStyle name="Total 20 22 6" xfId="6021"/>
    <cellStyle name="Total 20 22 7" xfId="6446"/>
    <cellStyle name="Total 20 22 8" xfId="6807"/>
    <cellStyle name="Total 20 22 9" xfId="7541"/>
    <cellStyle name="Total 20 23" xfId="1301"/>
    <cellStyle name="Total 20 23 2" xfId="7816"/>
    <cellStyle name="Total 20 24" xfId="2408"/>
    <cellStyle name="Total 20 25" xfId="4355"/>
    <cellStyle name="Total 20 26" xfId="2597"/>
    <cellStyle name="Total 20 27" xfId="3640"/>
    <cellStyle name="Total 20 28" xfId="4084"/>
    <cellStyle name="Total 20 29" xfId="4851"/>
    <cellStyle name="Total 20 3" xfId="1050"/>
    <cellStyle name="Total 20 30" xfId="7082"/>
    <cellStyle name="Total 20 4" xfId="1065"/>
    <cellStyle name="Total 20 5" xfId="892"/>
    <cellStyle name="Total 20 5 10" xfId="1520"/>
    <cellStyle name="Total 20 5 11" xfId="2125"/>
    <cellStyle name="Total 20 5 12" xfId="2468"/>
    <cellStyle name="Total 20 5 13" xfId="1246"/>
    <cellStyle name="Total 20 5 14" xfId="2607"/>
    <cellStyle name="Total 20 5 15" xfId="2366"/>
    <cellStyle name="Total 20 5 16" xfId="3628"/>
    <cellStyle name="Total 20 5 17" xfId="2075"/>
    <cellStyle name="Total 20 5 18" xfId="4031"/>
    <cellStyle name="Total 20 5 19" xfId="3278"/>
    <cellStyle name="Total 20 5 2" xfId="2041"/>
    <cellStyle name="Total 20 5 2 10" xfId="1530"/>
    <cellStyle name="Total 20 5 2 10 2" xfId="3494"/>
    <cellStyle name="Total 20 5 2 10 3" xfId="1738"/>
    <cellStyle name="Total 20 5 2 10 4" xfId="4365"/>
    <cellStyle name="Total 20 5 2 10 5" xfId="5015"/>
    <cellStyle name="Total 20 5 2 10 6" xfId="5534"/>
    <cellStyle name="Total 20 5 2 10 7" xfId="6015"/>
    <cellStyle name="Total 20 5 2 10 8" xfId="6442"/>
    <cellStyle name="Total 20 5 2 10 9" xfId="7349"/>
    <cellStyle name="Total 20 5 2 11" xfId="2603"/>
    <cellStyle name="Total 20 5 2 11 2" xfId="4079"/>
    <cellStyle name="Total 20 5 2 11 3" xfId="4712"/>
    <cellStyle name="Total 20 5 2 11 4" xfId="5254"/>
    <cellStyle name="Total 20 5 2 11 5" xfId="5749"/>
    <cellStyle name="Total 20 5 2 11 6" xfId="6200"/>
    <cellStyle name="Total 20 5 2 11 7" xfId="6594"/>
    <cellStyle name="Total 20 5 2 11 8" xfId="6927"/>
    <cellStyle name="Total 20 5 2 11 9" xfId="7661"/>
    <cellStyle name="Total 20 5 2 12" xfId="2684"/>
    <cellStyle name="Total 20 5 2 12 2" xfId="4119"/>
    <cellStyle name="Total 20 5 2 12 3" xfId="4750"/>
    <cellStyle name="Total 20 5 2 12 4" xfId="5289"/>
    <cellStyle name="Total 20 5 2 12 5" xfId="5781"/>
    <cellStyle name="Total 20 5 2 12 6" xfId="6228"/>
    <cellStyle name="Total 20 5 2 12 7" xfId="6618"/>
    <cellStyle name="Total 20 5 2 12 8" xfId="6950"/>
    <cellStyle name="Total 20 5 2 12 9" xfId="7684"/>
    <cellStyle name="Total 20 5 2 13" xfId="2763"/>
    <cellStyle name="Total 20 5 2 13 2" xfId="4153"/>
    <cellStyle name="Total 20 5 2 13 3" xfId="4786"/>
    <cellStyle name="Total 20 5 2 13 4" xfId="5323"/>
    <cellStyle name="Total 20 5 2 13 5" xfId="5813"/>
    <cellStyle name="Total 20 5 2 13 6" xfId="6256"/>
    <cellStyle name="Total 20 5 2 13 7" xfId="6642"/>
    <cellStyle name="Total 20 5 2 13 8" xfId="6971"/>
    <cellStyle name="Total 20 5 2 13 9" xfId="7705"/>
    <cellStyle name="Total 20 5 2 14" xfId="2843"/>
    <cellStyle name="Total 20 5 2 14 2" xfId="4189"/>
    <cellStyle name="Total 20 5 2 14 3" xfId="4818"/>
    <cellStyle name="Total 20 5 2 14 4" xfId="5356"/>
    <cellStyle name="Total 20 5 2 14 5" xfId="5845"/>
    <cellStyle name="Total 20 5 2 14 6" xfId="6284"/>
    <cellStyle name="Total 20 5 2 14 7" xfId="6666"/>
    <cellStyle name="Total 20 5 2 14 8" xfId="6990"/>
    <cellStyle name="Total 20 5 2 14 9" xfId="7724"/>
    <cellStyle name="Total 20 5 2 15" xfId="1762"/>
    <cellStyle name="Total 20 5 2 16" xfId="1681"/>
    <cellStyle name="Total 20 5 2 17" xfId="3272"/>
    <cellStyle name="Total 20 5 2 18" xfId="4160"/>
    <cellStyle name="Total 20 5 2 19" xfId="3844"/>
    <cellStyle name="Total 20 5 2 2" xfId="2048"/>
    <cellStyle name="Total 20 5 2 2 2" xfId="3793"/>
    <cellStyle name="Total 20 5 2 2 3" xfId="4437"/>
    <cellStyle name="Total 20 5 2 2 4" xfId="4985"/>
    <cellStyle name="Total 20 5 2 2 5" xfId="5507"/>
    <cellStyle name="Total 20 5 2 2 6" xfId="5991"/>
    <cellStyle name="Total 20 5 2 2 7" xfId="6420"/>
    <cellStyle name="Total 20 5 2 2 8" xfId="6784"/>
    <cellStyle name="Total 20 5 2 2 9" xfId="7518"/>
    <cellStyle name="Total 20 5 2 20" xfId="2710"/>
    <cellStyle name="Total 20 5 2 21" xfId="4088"/>
    <cellStyle name="Total 20 5 2 22" xfId="7138"/>
    <cellStyle name="Total 20 5 2 3" xfId="1427"/>
    <cellStyle name="Total 20 5 2 3 2" xfId="3441"/>
    <cellStyle name="Total 20 5 2 3 3" xfId="2999"/>
    <cellStyle name="Total 20 5 2 3 4" xfId="4813"/>
    <cellStyle name="Total 20 5 2 3 5" xfId="5380"/>
    <cellStyle name="Total 20 5 2 3 6" xfId="5869"/>
    <cellStyle name="Total 20 5 2 3 7" xfId="6307"/>
    <cellStyle name="Total 20 5 2 3 8" xfId="6688"/>
    <cellStyle name="Total 20 5 2 3 9" xfId="7319"/>
    <cellStyle name="Total 20 5 2 4" xfId="1739"/>
    <cellStyle name="Total 20 5 2 4 2" xfId="3609"/>
    <cellStyle name="Total 20 5 2 4 3" xfId="2197"/>
    <cellStyle name="Total 20 5 2 4 4" xfId="2774"/>
    <cellStyle name="Total 20 5 2 4 5" xfId="2214"/>
    <cellStyle name="Total 20 5 2 4 6" xfId="2615"/>
    <cellStyle name="Total 20 5 2 4 7" xfId="4176"/>
    <cellStyle name="Total 20 5 2 4 8" xfId="2998"/>
    <cellStyle name="Total 20 5 2 4 9" xfId="7414"/>
    <cellStyle name="Total 20 5 2 5" xfId="1582"/>
    <cellStyle name="Total 20 5 2 5 2" xfId="3515"/>
    <cellStyle name="Total 20 5 2 5 3" xfId="2817"/>
    <cellStyle name="Total 20 5 2 5 4" xfId="3607"/>
    <cellStyle name="Total 20 5 2 5 5" xfId="4479"/>
    <cellStyle name="Total 20 5 2 5 6" xfId="3943"/>
    <cellStyle name="Total 20 5 2 5 7" xfId="4415"/>
    <cellStyle name="Total 20 5 2 5 8" xfId="2134"/>
    <cellStyle name="Total 20 5 2 5 9" xfId="7360"/>
    <cellStyle name="Total 20 5 2 6" xfId="2188"/>
    <cellStyle name="Total 20 5 2 6 2" xfId="3857"/>
    <cellStyle name="Total 20 5 2 6 3" xfId="4500"/>
    <cellStyle name="Total 20 5 2 6 4" xfId="5041"/>
    <cellStyle name="Total 20 5 2 6 5" xfId="5557"/>
    <cellStyle name="Total 20 5 2 6 6" xfId="6034"/>
    <cellStyle name="Total 20 5 2 6 7" xfId="6455"/>
    <cellStyle name="Total 20 5 2 6 8" xfId="6815"/>
    <cellStyle name="Total 20 5 2 6 9" xfId="7549"/>
    <cellStyle name="Total 20 5 2 7" xfId="2210"/>
    <cellStyle name="Total 20 5 2 7 2" xfId="3864"/>
    <cellStyle name="Total 20 5 2 7 3" xfId="4506"/>
    <cellStyle name="Total 20 5 2 7 4" xfId="5049"/>
    <cellStyle name="Total 20 5 2 7 5" xfId="5563"/>
    <cellStyle name="Total 20 5 2 7 6" xfId="6038"/>
    <cellStyle name="Total 20 5 2 7 7" xfId="6458"/>
    <cellStyle name="Total 20 5 2 7 8" xfId="6817"/>
    <cellStyle name="Total 20 5 2 7 9" xfId="7551"/>
    <cellStyle name="Total 20 5 2 8" xfId="1505"/>
    <cellStyle name="Total 20 5 2 8 2" xfId="3479"/>
    <cellStyle name="Total 20 5 2 8 3" xfId="1206"/>
    <cellStyle name="Total 20 5 2 8 4" xfId="4774"/>
    <cellStyle name="Total 20 5 2 8 5" xfId="3358"/>
    <cellStyle name="Total 20 5 2 8 6" xfId="4781"/>
    <cellStyle name="Total 20 5 2 8 7" xfId="4362"/>
    <cellStyle name="Total 20 5 2 8 8" xfId="3674"/>
    <cellStyle name="Total 20 5 2 8 9" xfId="7340"/>
    <cellStyle name="Total 20 5 2 9" xfId="1936"/>
    <cellStyle name="Total 20 5 2 9 2" xfId="3734"/>
    <cellStyle name="Total 20 5 2 9 3" xfId="4375"/>
    <cellStyle name="Total 20 5 2 9 4" xfId="2991"/>
    <cellStyle name="Total 20 5 2 9 5" xfId="1122"/>
    <cellStyle name="Total 20 5 2 9 6" xfId="3739"/>
    <cellStyle name="Total 20 5 2 9 7" xfId="1348"/>
    <cellStyle name="Total 20 5 2 9 8" xfId="3499"/>
    <cellStyle name="Total 20 5 2 9 9" xfId="7477"/>
    <cellStyle name="Total 20 5 20" xfId="1253"/>
    <cellStyle name="Total 20 5 21" xfId="1798"/>
    <cellStyle name="Total 20 5 22" xfId="7133"/>
    <cellStyle name="Total 20 5 23" xfId="1151"/>
    <cellStyle name="Total 20 5 3" xfId="1978"/>
    <cellStyle name="Total 20 5 4" xfId="1295"/>
    <cellStyle name="Total 20 5 5" xfId="1252"/>
    <cellStyle name="Total 20 5 6" xfId="1840"/>
    <cellStyle name="Total 20 5 7" xfId="1697"/>
    <cellStyle name="Total 20 5 8" xfId="1336"/>
    <cellStyle name="Total 20 5 9" xfId="2026"/>
    <cellStyle name="Total 20 6" xfId="909"/>
    <cellStyle name="Total 20 6 2" xfId="3366"/>
    <cellStyle name="Total 20 6 3" xfId="7148"/>
    <cellStyle name="Total 20 6 4" xfId="1280"/>
    <cellStyle name="Total 20 7" xfId="970"/>
    <cellStyle name="Total 20 7 2" xfId="3542"/>
    <cellStyle name="Total 20 7 3" xfId="7188"/>
    <cellStyle name="Total 20 7 4" xfId="1621"/>
    <cellStyle name="Total 20 8" xfId="957"/>
    <cellStyle name="Total 20 8 2" xfId="3496"/>
    <cellStyle name="Total 20 8 3" xfId="7180"/>
    <cellStyle name="Total 20 8 4" xfId="1538"/>
    <cellStyle name="Total 20 9" xfId="935"/>
    <cellStyle name="Total 20 9 2" xfId="3440"/>
    <cellStyle name="Total 20 9 3" xfId="7165"/>
    <cellStyle name="Total 20 9 4" xfId="1426"/>
    <cellStyle name="Total 21" xfId="1099"/>
    <cellStyle name="Total 22" xfId="1102"/>
    <cellStyle name="Total 23" xfId="1105"/>
    <cellStyle name="Total 24" xfId="1108"/>
    <cellStyle name="Total 25" xfId="1111"/>
    <cellStyle name="Total 3" xfId="11"/>
    <cellStyle name="Total 4" xfId="14"/>
    <cellStyle name="Total 5" xfId="15"/>
    <cellStyle name="Total 6" xfId="32"/>
    <cellStyle name="Total 7" xfId="39"/>
    <cellStyle name="Total 7 10" xfId="706"/>
    <cellStyle name="Total 7 11" xfId="569"/>
    <cellStyle name="Total 7 12" xfId="625"/>
    <cellStyle name="Total 7 13" xfId="540"/>
    <cellStyle name="Total 7 14" xfId="769"/>
    <cellStyle name="Total 7 15" xfId="190"/>
    <cellStyle name="Total 7 16" xfId="755"/>
    <cellStyle name="Total 7 17" xfId="193"/>
    <cellStyle name="Total 7 18" xfId="745"/>
    <cellStyle name="Total 7 19" xfId="779"/>
    <cellStyle name="Total 7 2" xfId="212"/>
    <cellStyle name="Total 7 20" xfId="784"/>
    <cellStyle name="Total 7 21" xfId="789"/>
    <cellStyle name="Total 7 22" xfId="796"/>
    <cellStyle name="Total 7 23" xfId="802"/>
    <cellStyle name="Total 7 24" xfId="256"/>
    <cellStyle name="Total 7 25" xfId="559"/>
    <cellStyle name="Total 7 26" xfId="828"/>
    <cellStyle name="Total 7 27" xfId="842"/>
    <cellStyle name="Total 7 28" xfId="843"/>
    <cellStyle name="Total 7 29" xfId="2630"/>
    <cellStyle name="Total 7 3" xfId="197"/>
    <cellStyle name="Total 7 30" xfId="7060"/>
    <cellStyle name="Total 7 30 2" xfId="7794"/>
    <cellStyle name="Total 7 4" xfId="605"/>
    <cellStyle name="Total 7 5" xfId="657"/>
    <cellStyle name="Total 7 6" xfId="253"/>
    <cellStyle name="Total 7 7" xfId="673"/>
    <cellStyle name="Total 7 8" xfId="683"/>
    <cellStyle name="Total 7 9" xfId="694"/>
    <cellStyle name="Total 8" xfId="127"/>
    <cellStyle name="Total 8 10" xfId="547"/>
    <cellStyle name="Total 8 11" xfId="257"/>
    <cellStyle name="Total 8 12" xfId="244"/>
    <cellStyle name="Total 8 13" xfId="647"/>
    <cellStyle name="Total 8 14" xfId="764"/>
    <cellStyle name="Total 8 15" xfId="726"/>
    <cellStyle name="Total 8 16" xfId="284"/>
    <cellStyle name="Total 8 17" xfId="640"/>
    <cellStyle name="Total 8 18" xfId="655"/>
    <cellStyle name="Total 8 19" xfId="770"/>
    <cellStyle name="Total 8 2" xfId="267"/>
    <cellStyle name="Total 8 20" xfId="763"/>
    <cellStyle name="Total 8 21" xfId="566"/>
    <cellStyle name="Total 8 22" xfId="552"/>
    <cellStyle name="Total 8 23" xfId="194"/>
    <cellStyle name="Total 8 24" xfId="296"/>
    <cellStyle name="Total 8 25" xfId="191"/>
    <cellStyle name="Total 8 26" xfId="838"/>
    <cellStyle name="Total 8 27" xfId="819"/>
    <cellStyle name="Total 8 28" xfId="818"/>
    <cellStyle name="Total 8 29" xfId="1715"/>
    <cellStyle name="Total 8 3" xfId="227"/>
    <cellStyle name="Total 8 30" xfId="7067"/>
    <cellStyle name="Total 8 30 2" xfId="7801"/>
    <cellStyle name="Total 8 4" xfId="224"/>
    <cellStyle name="Total 8 5" xfId="293"/>
    <cellStyle name="Total 8 6" xfId="618"/>
    <cellStyle name="Total 8 7" xfId="199"/>
    <cellStyle name="Total 8 8" xfId="184"/>
    <cellStyle name="Total 8 9" xfId="607"/>
    <cellStyle name="Total 9" xfId="177"/>
    <cellStyle name="Warning Text 2" xfId="121"/>
    <cellStyle name="Warning Text 2 2" xfId="122"/>
    <cellStyle name="Warning Text 3" xfId="179"/>
    <cellStyle name="Warning Text 4" xfId="378"/>
    <cellStyle name="Warning Text 5" xfId="420"/>
    <cellStyle name="Warning Text 6" xfId="456"/>
    <cellStyle name="Warning Text 7" xfId="483"/>
    <cellStyle name="Warning Text 8" xfId="5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23813</xdr:rowOff>
    </xdr:from>
    <xdr:to>
      <xdr:col>9</xdr:col>
      <xdr:colOff>349801</xdr:colOff>
      <xdr:row>8</xdr:row>
      <xdr:rowOff>11906</xdr:rowOff>
    </xdr:to>
    <xdr:pic>
      <xdr:nvPicPr>
        <xdr:cNvPr id="2" name="Picture 1" descr="FIC_Logo_02.png"/>
        <xdr:cNvPicPr>
          <a:picLocks noChangeAspect="1"/>
        </xdr:cNvPicPr>
      </xdr:nvPicPr>
      <xdr:blipFill>
        <a:blip xmlns:r="http://schemas.openxmlformats.org/officeDocument/2006/relationships" r:embed="rId1" cstate="print"/>
        <a:stretch>
          <a:fillRect/>
        </a:stretch>
      </xdr:blipFill>
      <xdr:spPr>
        <a:xfrm>
          <a:off x="2" y="23813"/>
          <a:ext cx="5826674" cy="1512093"/>
        </a:xfrm>
        <a:prstGeom prst="rect">
          <a:avLst/>
        </a:prstGeom>
      </xdr:spPr>
    </xdr:pic>
    <xdr:clientData/>
  </xdr:twoCellAnchor>
  <xdr:oneCellAnchor>
    <xdr:from>
      <xdr:col>0</xdr:col>
      <xdr:colOff>47623</xdr:colOff>
      <xdr:row>10</xdr:row>
      <xdr:rowOff>35720</xdr:rowOff>
    </xdr:from>
    <xdr:ext cx="7322346" cy="5023298"/>
    <xdr:sp macro="" textlink="">
      <xdr:nvSpPr>
        <xdr:cNvPr id="3" name="TextBox 2"/>
        <xdr:cNvSpPr txBox="1"/>
      </xdr:nvSpPr>
      <xdr:spPr>
        <a:xfrm>
          <a:off x="47623" y="1864520"/>
          <a:ext cx="7322346" cy="5023298"/>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en-US" sz="1500">
              <a:solidFill>
                <a:schemeClr val="tx1"/>
              </a:solidFill>
              <a:latin typeface="+mn-lt"/>
              <a:ea typeface="+mn-ea"/>
              <a:cs typeface="+mn-cs"/>
            </a:rPr>
            <a:t>All IFR data listed is noted in the filename.  3 Bar</a:t>
          </a:r>
          <a:r>
            <a:rPr lang="en-US" sz="1500" baseline="0">
              <a:solidFill>
                <a:schemeClr val="tx1"/>
              </a:solidFill>
              <a:latin typeface="+mn-lt"/>
              <a:ea typeface="+mn-ea"/>
              <a:cs typeface="+mn-cs"/>
            </a:rPr>
            <a:t> = 43.5psi   ;  4 Bar = 58psi</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a:solidFill>
                <a:schemeClr val="tx1"/>
              </a:solidFill>
              <a:latin typeface="+mn-lt"/>
              <a:ea typeface="+mn-ea"/>
              <a:cs typeface="+mn-cs"/>
            </a:rPr>
            <a:t>To go from 58psi to 43.5psi,</a:t>
          </a:r>
          <a:r>
            <a:rPr lang="en-US" sz="1500" baseline="0">
              <a:solidFill>
                <a:schemeClr val="tx1"/>
              </a:solidFill>
              <a:latin typeface="+mn-lt"/>
              <a:ea typeface="+mn-ea"/>
              <a:cs typeface="+mn-cs"/>
            </a:rPr>
            <a:t>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0.866.   To go from 43.5psi to 58psi, </a:t>
          </a:r>
          <a:r>
            <a:rPr lang="en-US" sz="1500" b="1" u="sng" baseline="0">
              <a:solidFill>
                <a:schemeClr val="tx1"/>
              </a:solidFill>
              <a:latin typeface="+mn-lt"/>
              <a:ea typeface="+mn-ea"/>
              <a:cs typeface="+mn-cs"/>
            </a:rPr>
            <a:t>multiply</a:t>
          </a:r>
          <a:r>
            <a:rPr lang="en-US" sz="1500" baseline="0">
              <a:solidFill>
                <a:schemeClr val="tx1"/>
              </a:solidFill>
              <a:latin typeface="+mn-lt"/>
              <a:ea typeface="+mn-ea"/>
              <a:cs typeface="+mn-cs"/>
            </a:rPr>
            <a:t> by 1.1547.</a:t>
          </a:r>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need Injector Flow Rates (IFR) table for other pressures, please use the following formula:</a:t>
          </a:r>
          <a:r>
            <a:rPr lang="en-US" sz="1500">
              <a:solidFill>
                <a:schemeClr val="tx1"/>
              </a:solidFill>
              <a:latin typeface="+mn-lt"/>
              <a:ea typeface="+mn-ea"/>
              <a:cs typeface="+mn-cs"/>
            </a:rPr>
            <a:t>      Wanted Fuel Pressure  /  Rated Fuel Pressure    , then take Square root of this value and multiply the existing numbers.</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For </a:t>
          </a:r>
          <a:r>
            <a:rPr lang="en-US" sz="1500" b="1" i="0" u="sng">
              <a:solidFill>
                <a:schemeClr val="tx1"/>
              </a:solidFill>
              <a:latin typeface="+mn-lt"/>
              <a:ea typeface="+mn-ea"/>
              <a:cs typeface="+mn-cs"/>
            </a:rPr>
            <a:t>example</a:t>
          </a:r>
          <a:r>
            <a:rPr lang="en-US" sz="1500" b="0" i="0">
              <a:solidFill>
                <a:schemeClr val="tx1"/>
              </a:solidFill>
              <a:latin typeface="+mn-lt"/>
              <a:ea typeface="+mn-ea"/>
              <a:cs typeface="+mn-cs"/>
            </a:rPr>
            <a:t>:</a:t>
          </a:r>
          <a:r>
            <a:rPr lang="en-US" sz="1500">
              <a:solidFill>
                <a:schemeClr val="tx1"/>
              </a:solidFill>
              <a:latin typeface="+mn-lt"/>
              <a:ea typeface="+mn-ea"/>
              <a:cs typeface="+mn-cs"/>
            </a:rPr>
            <a:t> </a:t>
          </a:r>
          <a:r>
            <a:rPr lang="en-US" sz="1500" b="0" i="0">
              <a:solidFill>
                <a:schemeClr val="tx1"/>
              </a:solidFill>
              <a:latin typeface="+mn-lt"/>
              <a:ea typeface="+mn-ea"/>
              <a:cs typeface="+mn-cs"/>
            </a:rPr>
            <a:t>43.5psi ratings ;   and you want to run at 50psi.         50 psi / 43.5psi = 1.1494  ;    Square root of this is 1.0721  ;  Multiply this value to the 43.5psi numbers</a:t>
          </a:r>
          <a:r>
            <a:rPr lang="en-US" sz="1500">
              <a:solidFill>
                <a:schemeClr val="tx1"/>
              </a:solidFill>
              <a:latin typeface="+mn-lt"/>
              <a:ea typeface="+mn-ea"/>
              <a:cs typeface="+mn-cs"/>
            </a:rPr>
            <a:t> </a:t>
          </a:r>
          <a:endParaRPr lang="en-US" sz="1500"/>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endParaRPr lang="en-US" sz="1500">
            <a:solidFill>
              <a:schemeClr val="tx1"/>
            </a:solidFill>
            <a:latin typeface="+mn-lt"/>
            <a:ea typeface="+mn-ea"/>
            <a:cs typeface="+mn-cs"/>
          </a:endParaRPr>
        </a:p>
        <a:p>
          <a:r>
            <a:rPr lang="en-US" sz="1500" b="0" i="0">
              <a:solidFill>
                <a:schemeClr val="tx1"/>
              </a:solidFill>
              <a:latin typeface="+mn-lt"/>
              <a:ea typeface="+mn-ea"/>
              <a:cs typeface="+mn-cs"/>
            </a:rPr>
            <a:t>**If you are using a FUEL PRESSURE REGULATOR that is manifold referenced, please populate</a:t>
          </a:r>
          <a:r>
            <a:rPr lang="en-US" sz="1500">
              <a:solidFill>
                <a:schemeClr val="tx1"/>
              </a:solidFill>
              <a:latin typeface="+mn-lt"/>
              <a:ea typeface="+mn-ea"/>
              <a:cs typeface="+mn-cs"/>
            </a:rPr>
            <a:t> </a:t>
          </a:r>
          <a:r>
            <a:rPr lang="en-US" sz="1500" b="0" i="0">
              <a:solidFill>
                <a:schemeClr val="tx1"/>
              </a:solidFill>
              <a:latin typeface="+mn-lt"/>
              <a:ea typeface="+mn-ea"/>
              <a:cs typeface="+mn-cs"/>
            </a:rPr>
            <a:t>the ENTIRE table(s) with the "0" or "400"</a:t>
          </a:r>
          <a:r>
            <a:rPr lang="en-US" sz="1500" b="0" i="0" baseline="0">
              <a:solidFill>
                <a:schemeClr val="tx1"/>
              </a:solidFill>
              <a:latin typeface="+mn-lt"/>
              <a:ea typeface="+mn-ea"/>
              <a:cs typeface="+mn-cs"/>
            </a:rPr>
            <a:t> kPa flow value</a:t>
          </a:r>
          <a:r>
            <a:rPr lang="en-US" sz="1500" b="0" i="0">
              <a:solidFill>
                <a:schemeClr val="tx1"/>
              </a:solidFill>
              <a:latin typeface="+mn-lt"/>
              <a:ea typeface="+mn-ea"/>
              <a:cs typeface="+mn-cs"/>
            </a:rPr>
            <a:t>.  If you do not understand, please ask us.</a:t>
          </a:r>
          <a:r>
            <a:rPr lang="en-US" sz="1500">
              <a:solidFill>
                <a:schemeClr val="tx1"/>
              </a:solidFill>
              <a:latin typeface="+mn-lt"/>
              <a:ea typeface="+mn-ea"/>
              <a:cs typeface="+mn-cs"/>
            </a:rPr>
            <a:t> </a:t>
          </a:r>
        </a:p>
        <a:p>
          <a:endParaRPr lang="en-US" sz="1500">
            <a:solidFill>
              <a:schemeClr val="tx1"/>
            </a:solidFill>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12</xdr:col>
      <xdr:colOff>89467</xdr:colOff>
      <xdr:row>55</xdr:row>
      <xdr:rowOff>163118</xdr:rowOff>
    </xdr:to>
    <xdr:pic>
      <xdr:nvPicPr>
        <xdr:cNvPr id="2" name="Picture 1" descr="Terms &amp; Conditions.png"/>
        <xdr:cNvPicPr>
          <a:picLocks noChangeAspect="1"/>
        </xdr:cNvPicPr>
      </xdr:nvPicPr>
      <xdr:blipFill>
        <a:blip xmlns:r="http://schemas.openxmlformats.org/officeDocument/2006/relationships" r:embed="rId1" cstate="print"/>
        <a:stretch>
          <a:fillRect/>
        </a:stretch>
      </xdr:blipFill>
      <xdr:spPr>
        <a:xfrm>
          <a:off x="0" y="2547938"/>
          <a:ext cx="9745436" cy="85451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195942</xdr:colOff>
      <xdr:row>14</xdr:row>
      <xdr:rowOff>-1</xdr:rowOff>
    </xdr:from>
    <xdr:ext cx="10776857" cy="8077202"/>
    <xdr:sp macro="" textlink="">
      <xdr:nvSpPr>
        <xdr:cNvPr id="2" name="TextBox 1"/>
        <xdr:cNvSpPr txBox="1"/>
      </xdr:nvSpPr>
      <xdr:spPr>
        <a:xfrm>
          <a:off x="195942" y="1839685"/>
          <a:ext cx="10776857" cy="8077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spcAft>
              <a:spcPts val="600"/>
            </a:spcAft>
          </a:pPr>
          <a:r>
            <a:rPr lang="en-US" sz="1200" b="1">
              <a:solidFill>
                <a:schemeClr val="tx1"/>
              </a:solidFill>
              <a:latin typeface="+mn-lt"/>
              <a:ea typeface="+mn-ea"/>
              <a:cs typeface="+mn-cs"/>
            </a:rPr>
            <a:t>GM Gen IV Calibration Scaling</a:t>
          </a:r>
          <a:endParaRPr lang="en-US" sz="1200">
            <a:solidFill>
              <a:schemeClr val="tx1"/>
            </a:solidFill>
            <a:latin typeface="+mn-lt"/>
            <a:ea typeface="+mn-ea"/>
            <a:cs typeface="+mn-cs"/>
          </a:endParaRPr>
        </a:p>
        <a:p>
          <a:pPr>
            <a:spcAft>
              <a:spcPts val="600"/>
            </a:spcAft>
          </a:pPr>
          <a:r>
            <a:rPr lang="en-US" sz="1200">
              <a:solidFill>
                <a:schemeClr val="tx1"/>
              </a:solidFill>
              <a:latin typeface="+mn-lt"/>
              <a:ea typeface="+mn-ea"/>
              <a:cs typeface="+mn-cs"/>
            </a:rPr>
            <a:t>As many people have seen, GM’s E40, E38, and E67 PCMs in certain vehicles are limited to a maximum flow rate of 63.5 lb/hr for injectors. This poses a problem for anybody wanting to use injectors that go past this limit. Some of the newer platforms (2009 LS3 Corvette, 2010 Z06, 2010 Camaro for example) have twice the limit at 127 lb/hr which simplifies things greatly. However, these vehicles are still plagued by the 1.36 g/cyl limit of the spark tables. Chances are anybody needing injectors bigger than 63.5 lb/hr will pass 1.36 g/cyl anyway, so the double IFR limit isn’t as useful anymore. This necessitates the need for scaling the calibration. Scaling means just that… Scaling everything down to compensate for the hard coded limits. Assuming a return style fuel system, a user might have injectors that flow 80 lb/hr at 58psi (since this is return, the IFR table would be populated with 80 lb/hr in every cell). We can’t enter 80 lb/hr as the flow rate… but 75% of 80 lb/hr would be 60 lb/hr, which falls under the hard coded limit. For this person, scaling the tune by 75% would work. However, scaling by 50% is the easiest, and the answer to “Why?” will become clear later. So if we scale by 50%, we would enter 40 lb/hr for the flow rate across the entire table, effectively telling the PCM that the injectors are half as big as they actually are. Obviously, this is going to throw everything else off.</a:t>
          </a:r>
        </a:p>
        <a:p>
          <a:pPr>
            <a:spcAft>
              <a:spcPts val="600"/>
            </a:spcAft>
          </a:pPr>
          <a:r>
            <a:rPr lang="en-US" sz="1200">
              <a:solidFill>
                <a:schemeClr val="tx1"/>
              </a:solidFill>
              <a:latin typeface="+mn-lt"/>
              <a:ea typeface="+mn-ea"/>
              <a:cs typeface="+mn-cs"/>
            </a:rPr>
            <a:t>The first and most obvious things to correct are the airflow measurements (MAF and VE). These are easy… Highlight the entire MAF table and multiply by 50%, and do the same for the VE (this article will not go into detail about how to manipulate the equation based VE of the newer operating systems… that is up to the reader, who needs to know that the calculated values need to be halved). This includes Cranking VE! Some people think that simply cutting the defined engine displacement in half will eliminate the need to scale the VE, but this is not true, as the PCMs affected by this injector limit don’t use the engine displacement in the calculations… it’s built directly into the VE numbers (sometimes referred to as GMVE). Once these are scaled, everything is done, right? Unfortunately, it doesn’t stop there. After cutting the airflow measurements in half, we’ve now reduced cylinder airmass reporting in half. What used to be 0.64 g/cyl is now 0.32 g/cyl in the tables. This starts to affect all of the spark tables, so they need to be adjusted accordingly. This is where scaling by 50% becomes easier than any other multiplier, because we can just copy/paste almost everything for the spark tables. As shown below, the spark values from 0.40 g/cyl just get copied into the 0.20 g/cyl row. If we were scaling by 75%, there are some instances that allow copy paste. For example, the 0.32 g/cyl row can be copied into the 0.24 g/cyl row, but interpolation is required to do most of the rows. The extent of what tables need to be scaled is left up to the reader, as this isn’t meant to be an outline to go step by step on what to do, but rather to show the methodology behind scaling a tune.</a:t>
          </a:r>
        </a:p>
        <a:p>
          <a:pPr>
            <a:spcAft>
              <a:spcPts val="600"/>
            </a:spcAft>
          </a:pPr>
          <a:r>
            <a:rPr lang="en-US" sz="1200">
              <a:solidFill>
                <a:schemeClr val="tx1"/>
              </a:solidFill>
              <a:latin typeface="+mn-lt"/>
              <a:ea typeface="+mn-ea"/>
              <a:cs typeface="+mn-cs"/>
            </a:rPr>
            <a:t>Any table with cylinder airmass as an axis has to be scaled, and there are tables buried in various sections of the tune. Spend some time and find them all so that you aren’t hunting for a problem later. The injector flow rate, airflow measurements, and spark tables are the brunt of what needs to be scaled. However, there are still other areas that need to be scaled down. Any value that is in lb/hr needs to be scaled, along with anything that could be a waterfall effect (like g/cyl which is a calculated result of the flow rate scaling). Don’t forget that tables concerning knock sensors and DFCO fall into this category. Another obscure point is the torque calculation. Any value represented as torque should be halved (Torque Management in the Engine calibration can likely be ignored here since most people max these tables out anyway), like the AC Torque tables. Torque calculations are more important for the automatic crowd, which opens a whole new world of scaling requirements for the transmission. With HP Tuners, you can click on the torque axis of a table and open the labels, allowing you to just divide those labels by 2 and properly adjust the table by 50%.</a:t>
          </a:r>
        </a:p>
        <a:p>
          <a:pPr>
            <a:spcAft>
              <a:spcPts val="600"/>
            </a:spcAft>
          </a:pPr>
          <a:r>
            <a:rPr lang="en-US" sz="1200">
              <a:solidFill>
                <a:schemeClr val="tx1"/>
              </a:solidFill>
              <a:latin typeface="+mn-lt"/>
              <a:ea typeface="+mn-ea"/>
              <a:cs typeface="+mn-cs"/>
            </a:rPr>
            <a:t>You can also adjust the data set itself if you want to leave the axis labels alone. Changing the axis labels themselves is ultimately easier, because it eliminates the need to curve fit the data set to a new set of labels (Excel can easily do this curve fitting if the user is savvy enough to use INDEX and LINEST functions coupled with arrays… or take the long, laborious route of graphing the data, applying a trend line, and copying the coefficients from the trend line equation). Curve fitting can get unreliable when the data set isn’t very large, though. Sometimes you can manually refit the values to follow the trend, especially if you’re going to tweak them in the tune later anyway.Going back to airflow measurements that require scaling, a few tables of interest to point out are the Cylinder Charge Temperature Bias vs. Airflow and Cylinder Charge Temperature Filter Coefficient vs. Airflow tables.</a:t>
          </a:r>
        </a:p>
        <a:p>
          <a:pPr>
            <a:spcAft>
              <a:spcPts val="600"/>
            </a:spcAft>
          </a:pPr>
          <a:r>
            <a:rPr lang="en-US" sz="1200">
              <a:solidFill>
                <a:schemeClr val="tx1"/>
              </a:solidFill>
              <a:latin typeface="+mn-lt"/>
              <a:ea typeface="+mn-ea"/>
              <a:cs typeface="+mn-cs"/>
            </a:rPr>
            <a:t>For a 2006 Corvette Z06, these tables are linear, so they are easy to fit to a scaled set of axis labels. As mentioned, these tables are very easy to deal with. Other tables, like the Closed Loop Mode vs. Airflow and the LTFT Purge Reduction Factor tables (both of which have axis labels in lb/hr of airflow) aren’t linear, and become harder to scale. Again, scaling by 50% makes these easier. However, regardless of the factor for scaling, it may be a good idea to curve fit these using 6 th order polynomial fitting. This refers back to the INDEX and LINEST functions with arrays, or just graphing the data and curve fitting it. When setting up your array, simply copy the table with the labels, then divide the labels in half. Generate the data with these adjusted axis labels, and then fill it all in. Putting the use of curve fitting into words is difficult to do, so I apologize if it’s hard to understand.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ptuners.com/forum/showthread.php?42081-Airflow-Limitation-Scaling-No-Need-To-Scale-Trans-Anymore!" TargetMode="External"/></Relationships>
</file>

<file path=xl/worksheets/sheet1.xml><?xml version="1.0" encoding="utf-8"?>
<worksheet xmlns="http://schemas.openxmlformats.org/spreadsheetml/2006/main" xmlns:r="http://schemas.openxmlformats.org/officeDocument/2006/relationships">
  <dimension ref="A10:F52"/>
  <sheetViews>
    <sheetView zoomScale="80" zoomScaleNormal="80" workbookViewId="0">
      <selection activeCell="N1" sqref="N1"/>
    </sheetView>
  </sheetViews>
  <sheetFormatPr defaultColWidth="9.109375" defaultRowHeight="14.4"/>
  <cols>
    <col min="1" max="2" width="9.109375" style="1"/>
    <col min="3" max="3" width="9.33203125" style="1" bestFit="1" customWidth="1"/>
    <col min="4" max="16384" width="9.109375" style="1"/>
  </cols>
  <sheetData>
    <row r="10" spans="1:1" ht="15.6">
      <c r="A10" s="6" t="s">
        <v>6</v>
      </c>
    </row>
    <row r="33" spans="6:6">
      <c r="F33" s="2"/>
    </row>
    <row r="34" spans="6:6">
      <c r="F34" s="2"/>
    </row>
    <row r="35" spans="6:6">
      <c r="F35" s="2"/>
    </row>
    <row r="36" spans="6:6">
      <c r="F36" s="2"/>
    </row>
    <row r="37" spans="6:6">
      <c r="F37" s="2"/>
    </row>
    <row r="38" spans="6:6">
      <c r="F38" s="2"/>
    </row>
    <row r="52" spans="3:3">
      <c r="C52"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2:B10"/>
  <sheetViews>
    <sheetView zoomScale="80" zoomScaleNormal="80" workbookViewId="0">
      <selection activeCell="B5" sqref="B5"/>
    </sheetView>
  </sheetViews>
  <sheetFormatPr defaultColWidth="9.109375" defaultRowHeight="14.4"/>
  <cols>
    <col min="1" max="1" width="44.6640625" style="1" customWidth="1"/>
    <col min="2" max="16384" width="9.109375" style="1"/>
  </cols>
  <sheetData>
    <row r="2" spans="1:2" ht="18">
      <c r="A2" s="3" t="s">
        <v>0</v>
      </c>
      <c r="B2" s="3"/>
    </row>
    <row r="3" spans="1:2" ht="18">
      <c r="A3" s="3"/>
      <c r="B3" s="3"/>
    </row>
    <row r="4" spans="1:2" ht="18">
      <c r="A4" s="3" t="s">
        <v>1</v>
      </c>
      <c r="B4" s="3"/>
    </row>
    <row r="5" spans="1:2" ht="18">
      <c r="A5" s="3" t="s">
        <v>2</v>
      </c>
      <c r="B5" s="3"/>
    </row>
    <row r="6" spans="1:2" ht="18">
      <c r="A6" s="3" t="s">
        <v>3</v>
      </c>
      <c r="B6" s="3"/>
    </row>
    <row r="7" spans="1:2" ht="18">
      <c r="A7" s="3"/>
      <c r="B7" s="3"/>
    </row>
    <row r="8" spans="1:2" ht="18">
      <c r="A8" s="3" t="s">
        <v>4</v>
      </c>
      <c r="B8" s="3"/>
    </row>
    <row r="9" spans="1:2" ht="18">
      <c r="A9" s="3"/>
      <c r="B9" s="3"/>
    </row>
    <row r="10" spans="1:2" ht="21">
      <c r="A10" s="4" t="s">
        <v>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O103"/>
  <sheetViews>
    <sheetView zoomScale="50" zoomScaleNormal="50" workbookViewId="0">
      <selection activeCell="A100" sqref="A100:XFD100"/>
    </sheetView>
  </sheetViews>
  <sheetFormatPr defaultColWidth="8.88671875" defaultRowHeight="13.8"/>
  <cols>
    <col min="1" max="1" width="35.109375" style="35" customWidth="1"/>
    <col min="2" max="2" width="16.109375" style="35" customWidth="1"/>
    <col min="3" max="3" width="13.5546875" style="35" bestFit="1" customWidth="1"/>
    <col min="4" max="16384" width="8.88671875" style="35"/>
  </cols>
  <sheetData>
    <row r="1" spans="1:18" ht="34.200000000000003" customHeight="1">
      <c r="A1" s="32" t="s">
        <v>35</v>
      </c>
      <c r="B1" s="33"/>
      <c r="C1" s="33"/>
      <c r="D1" s="33"/>
      <c r="E1" s="33"/>
      <c r="F1" s="34"/>
      <c r="G1" s="34"/>
      <c r="H1" s="34"/>
      <c r="I1" s="34"/>
    </row>
    <row r="2" spans="1:18" ht="13.95" customHeight="1" thickBot="1">
      <c r="A2" s="33"/>
      <c r="B2" s="33"/>
      <c r="C2" s="33"/>
      <c r="D2" s="33"/>
      <c r="E2" s="33"/>
      <c r="F2" s="34"/>
      <c r="G2" s="34"/>
      <c r="H2" s="34"/>
      <c r="I2" s="34"/>
    </row>
    <row r="3" spans="1:18">
      <c r="A3" s="36" t="s">
        <v>11</v>
      </c>
      <c r="B3" s="37">
        <v>0</v>
      </c>
      <c r="C3" s="38">
        <v>5</v>
      </c>
      <c r="D3" s="38">
        <v>10</v>
      </c>
      <c r="E3" s="38">
        <v>15</v>
      </c>
      <c r="F3" s="38">
        <v>20</v>
      </c>
      <c r="G3" s="38">
        <v>25</v>
      </c>
      <c r="H3" s="38">
        <v>30</v>
      </c>
      <c r="I3" s="38">
        <v>35</v>
      </c>
      <c r="J3" s="38">
        <v>40</v>
      </c>
      <c r="K3" s="38">
        <v>45</v>
      </c>
      <c r="L3" s="38">
        <v>50</v>
      </c>
      <c r="M3" s="38">
        <v>55</v>
      </c>
      <c r="N3" s="38">
        <v>60</v>
      </c>
      <c r="O3" s="38">
        <v>65</v>
      </c>
      <c r="P3" s="38">
        <v>70</v>
      </c>
      <c r="Q3" s="38">
        <v>75</v>
      </c>
      <c r="R3" s="39">
        <v>80</v>
      </c>
    </row>
    <row r="4" spans="1:18">
      <c r="A4" s="40" t="s">
        <v>8</v>
      </c>
      <c r="B4" s="41">
        <v>14.398999999999999</v>
      </c>
      <c r="C4" s="41">
        <v>14.489000000000001</v>
      </c>
      <c r="D4" s="41">
        <v>14.577999999999999</v>
      </c>
      <c r="E4" s="41">
        <v>14.667</v>
      </c>
      <c r="F4" s="41">
        <v>14.755000000000001</v>
      </c>
      <c r="G4" s="41">
        <v>14.843</v>
      </c>
      <c r="H4" s="41">
        <v>14.93</v>
      </c>
      <c r="I4" s="41">
        <v>15.016</v>
      </c>
      <c r="J4" s="41">
        <v>15.102</v>
      </c>
      <c r="K4" s="41">
        <v>15.188000000000001</v>
      </c>
      <c r="L4" s="41">
        <v>15.273</v>
      </c>
      <c r="M4" s="41">
        <v>15.358000000000001</v>
      </c>
      <c r="N4" s="41">
        <v>15.442</v>
      </c>
      <c r="O4" s="41">
        <v>15.526</v>
      </c>
      <c r="P4" s="41">
        <v>15.609</v>
      </c>
      <c r="Q4" s="41">
        <v>15.692</v>
      </c>
      <c r="R4" s="42">
        <v>15.773999999999999</v>
      </c>
    </row>
    <row r="5" spans="1:18">
      <c r="A5" s="40" t="s">
        <v>9</v>
      </c>
      <c r="B5" s="41">
        <v>114.282</v>
      </c>
      <c r="C5" s="41">
        <v>114.995</v>
      </c>
      <c r="D5" s="41">
        <v>115.702</v>
      </c>
      <c r="E5" s="41">
        <v>116.40600000000001</v>
      </c>
      <c r="F5" s="41">
        <v>117.105</v>
      </c>
      <c r="G5" s="41">
        <v>117.8</v>
      </c>
      <c r="H5" s="41">
        <v>118.492</v>
      </c>
      <c r="I5" s="41">
        <v>119.179</v>
      </c>
      <c r="J5" s="41">
        <v>119.86199999999999</v>
      </c>
      <c r="K5" s="41">
        <v>120.541</v>
      </c>
      <c r="L5" s="41">
        <v>121.21599999999999</v>
      </c>
      <c r="M5" s="41">
        <v>121.88800000000001</v>
      </c>
      <c r="N5" s="41">
        <v>122.556</v>
      </c>
      <c r="O5" s="41">
        <v>123.221</v>
      </c>
      <c r="P5" s="41">
        <v>123.88200000000001</v>
      </c>
      <c r="Q5" s="41">
        <v>124.539</v>
      </c>
      <c r="R5" s="42">
        <v>125.193</v>
      </c>
    </row>
    <row r="6" spans="1:18">
      <c r="A6" s="43"/>
      <c r="B6" s="44"/>
      <c r="C6" s="45"/>
      <c r="D6" s="45"/>
      <c r="E6" s="45"/>
      <c r="F6" s="45"/>
      <c r="G6" s="45"/>
      <c r="H6" s="45"/>
      <c r="I6" s="45"/>
      <c r="J6" s="45"/>
      <c r="K6" s="45"/>
      <c r="L6" s="45"/>
      <c r="M6" s="45"/>
      <c r="N6" s="45"/>
      <c r="O6" s="45"/>
      <c r="P6" s="45"/>
      <c r="Q6" s="45"/>
      <c r="R6" s="46"/>
    </row>
    <row r="7" spans="1:18">
      <c r="A7" s="47" t="s">
        <v>18</v>
      </c>
      <c r="B7" s="44">
        <f>B4</f>
        <v>14.398999999999999</v>
      </c>
      <c r="C7" s="45"/>
      <c r="D7" s="45"/>
      <c r="E7" s="45"/>
      <c r="F7" s="45"/>
      <c r="G7" s="45"/>
      <c r="H7" s="45"/>
      <c r="I7" s="45"/>
      <c r="J7" s="45"/>
      <c r="K7" s="45"/>
      <c r="L7" s="45"/>
      <c r="M7" s="45"/>
      <c r="N7" s="45"/>
      <c r="O7" s="45"/>
      <c r="P7" s="45"/>
      <c r="Q7" s="45"/>
      <c r="R7" s="46"/>
    </row>
    <row r="8" spans="1:18">
      <c r="A8" s="47" t="s">
        <v>7</v>
      </c>
      <c r="B8" s="44">
        <f>B5</f>
        <v>114.282</v>
      </c>
      <c r="C8" s="45"/>
      <c r="D8" s="45"/>
      <c r="E8" s="45"/>
      <c r="F8" s="45"/>
      <c r="G8" s="45"/>
      <c r="H8" s="45"/>
      <c r="I8" s="45"/>
      <c r="J8" s="45"/>
      <c r="K8" s="45"/>
      <c r="L8" s="45"/>
      <c r="M8" s="45"/>
      <c r="N8" s="45"/>
      <c r="O8" s="45"/>
      <c r="P8" s="45"/>
      <c r="Q8" s="45"/>
      <c r="R8" s="46"/>
    </row>
    <row r="9" spans="1:18" ht="15.6" thickBot="1">
      <c r="A9" s="48" t="s">
        <v>19</v>
      </c>
      <c r="B9" s="49"/>
      <c r="C9" s="50"/>
      <c r="D9" s="50"/>
      <c r="E9" s="50"/>
      <c r="F9" s="50"/>
      <c r="G9" s="50"/>
      <c r="H9" s="50"/>
      <c r="I9" s="50"/>
      <c r="J9" s="50"/>
      <c r="K9" s="50"/>
      <c r="L9" s="50"/>
      <c r="M9" s="50"/>
      <c r="N9" s="50"/>
      <c r="O9" s="50"/>
      <c r="P9" s="50"/>
      <c r="Q9" s="50"/>
      <c r="R9" s="51"/>
    </row>
    <row r="10" spans="1:18" ht="15">
      <c r="A10" s="52"/>
      <c r="B10" s="53"/>
      <c r="C10" s="45"/>
      <c r="D10" s="45"/>
      <c r="E10" s="45"/>
      <c r="F10" s="45"/>
      <c r="G10" s="45"/>
      <c r="H10" s="45"/>
      <c r="I10" s="45"/>
      <c r="J10" s="45"/>
      <c r="K10" s="45"/>
      <c r="L10" s="45"/>
      <c r="M10" s="45"/>
      <c r="N10" s="45"/>
      <c r="O10" s="45"/>
      <c r="P10" s="45"/>
      <c r="Q10" s="45"/>
      <c r="R10" s="45"/>
    </row>
    <row r="11" spans="1:18" ht="15">
      <c r="A11" s="52"/>
      <c r="B11" s="53"/>
      <c r="C11" s="45"/>
      <c r="D11" s="45"/>
      <c r="E11" s="45"/>
      <c r="F11" s="45"/>
      <c r="G11" s="45"/>
      <c r="H11" s="45"/>
      <c r="I11" s="45"/>
      <c r="J11" s="45"/>
      <c r="K11" s="45"/>
      <c r="L11" s="45"/>
      <c r="M11" s="45"/>
      <c r="N11" s="45"/>
      <c r="O11" s="45"/>
      <c r="P11" s="45"/>
      <c r="Q11" s="45"/>
      <c r="R11" s="45"/>
    </row>
    <row r="12" spans="1:18" ht="15">
      <c r="A12" s="52"/>
      <c r="B12" s="53"/>
      <c r="C12" s="45"/>
      <c r="D12" s="45"/>
      <c r="E12" s="45"/>
      <c r="F12" s="45"/>
      <c r="G12" s="45"/>
      <c r="H12" s="45"/>
      <c r="I12" s="45"/>
      <c r="J12" s="45"/>
      <c r="K12" s="45"/>
      <c r="L12" s="45"/>
      <c r="M12" s="45"/>
      <c r="N12" s="45"/>
      <c r="O12" s="45"/>
      <c r="P12" s="45"/>
      <c r="Q12" s="45"/>
      <c r="R12" s="45"/>
    </row>
    <row r="13" spans="1:18" ht="15.6" thickBot="1">
      <c r="A13" s="52"/>
      <c r="B13" s="53"/>
      <c r="C13" s="45"/>
      <c r="D13" s="45"/>
      <c r="E13" s="45"/>
      <c r="F13" s="45"/>
      <c r="G13" s="45"/>
      <c r="H13" s="45"/>
      <c r="I13" s="45"/>
      <c r="J13" s="45"/>
      <c r="K13" s="45"/>
      <c r="L13" s="45"/>
      <c r="M13" s="45"/>
      <c r="N13" s="45"/>
      <c r="O13" s="45"/>
      <c r="P13" s="45"/>
      <c r="Q13" s="45"/>
      <c r="R13" s="45"/>
    </row>
    <row r="14" spans="1:18">
      <c r="A14" s="54"/>
      <c r="B14" s="37">
        <v>0</v>
      </c>
      <c r="C14" s="38">
        <v>5</v>
      </c>
      <c r="D14" s="38">
        <v>10</v>
      </c>
      <c r="E14" s="38">
        <v>15</v>
      </c>
      <c r="F14" s="38">
        <v>20</v>
      </c>
      <c r="G14" s="38">
        <v>25</v>
      </c>
      <c r="H14" s="38">
        <v>30</v>
      </c>
      <c r="I14" s="38">
        <v>35</v>
      </c>
      <c r="J14" s="38">
        <v>40</v>
      </c>
      <c r="K14" s="38">
        <v>45</v>
      </c>
      <c r="L14" s="38">
        <v>50</v>
      </c>
      <c r="M14" s="38">
        <v>55</v>
      </c>
      <c r="N14" s="38">
        <v>60</v>
      </c>
      <c r="O14" s="38">
        <v>65</v>
      </c>
      <c r="P14" s="38">
        <v>70</v>
      </c>
      <c r="Q14" s="38">
        <v>75</v>
      </c>
      <c r="R14" s="39">
        <v>80</v>
      </c>
    </row>
    <row r="15" spans="1:18">
      <c r="A15" s="29" t="s">
        <v>23</v>
      </c>
      <c r="B15" s="55">
        <f>$A$16*B4</f>
        <v>7.3026499302649936</v>
      </c>
      <c r="C15" s="55">
        <f t="shared" ref="C15:R15" si="0">$A$16*C4</f>
        <v>7.3482946621021945</v>
      </c>
      <c r="D15" s="55">
        <f t="shared" si="0"/>
        <v>7.3934322302523148</v>
      </c>
      <c r="E15" s="55">
        <f t="shared" si="0"/>
        <v>7.438569798402435</v>
      </c>
      <c r="F15" s="55">
        <f t="shared" si="0"/>
        <v>7.4832002028654765</v>
      </c>
      <c r="G15" s="55">
        <f t="shared" si="0"/>
        <v>7.5278306073285162</v>
      </c>
      <c r="H15" s="55">
        <f t="shared" si="0"/>
        <v>7.571953848104477</v>
      </c>
      <c r="I15" s="55">
        <f t="shared" si="0"/>
        <v>7.6155699251933573</v>
      </c>
      <c r="J15" s="55">
        <f t="shared" si="0"/>
        <v>7.6591860022822376</v>
      </c>
      <c r="K15" s="55">
        <f t="shared" si="0"/>
        <v>7.7028020793711187</v>
      </c>
      <c r="L15" s="55">
        <f t="shared" si="0"/>
        <v>7.7459109927729184</v>
      </c>
      <c r="M15" s="55">
        <f t="shared" si="0"/>
        <v>7.789019906174719</v>
      </c>
      <c r="N15" s="55">
        <f t="shared" si="0"/>
        <v>7.8316216558894398</v>
      </c>
      <c r="O15" s="55">
        <f t="shared" si="0"/>
        <v>7.8742234056041598</v>
      </c>
      <c r="P15" s="55">
        <f t="shared" si="0"/>
        <v>7.9163179916318001</v>
      </c>
      <c r="Q15" s="55">
        <f t="shared" si="0"/>
        <v>7.9584125776594412</v>
      </c>
      <c r="R15" s="56">
        <f t="shared" si="0"/>
        <v>8</v>
      </c>
    </row>
    <row r="16" spans="1:18" ht="33">
      <c r="A16" s="57">
        <f>8/R4</f>
        <v>0.50716368708000514</v>
      </c>
      <c r="B16" s="55">
        <f>$A$16*B5</f>
        <v>57.959680486877147</v>
      </c>
      <c r="C16" s="55">
        <f t="shared" ref="C16:R16" si="1">$A$16*C5</f>
        <v>58.321288195765192</v>
      </c>
      <c r="D16" s="55">
        <f t="shared" si="1"/>
        <v>58.679852922530756</v>
      </c>
      <c r="E16" s="55">
        <f t="shared" si="1"/>
        <v>59.036896158235081</v>
      </c>
      <c r="F16" s="55">
        <f t="shared" si="1"/>
        <v>59.391403575504008</v>
      </c>
      <c r="G16" s="55">
        <f t="shared" si="1"/>
        <v>59.743882338024605</v>
      </c>
      <c r="H16" s="55">
        <f t="shared" si="1"/>
        <v>60.094839609483969</v>
      </c>
      <c r="I16" s="55">
        <f t="shared" si="1"/>
        <v>60.443261062507936</v>
      </c>
      <c r="J16" s="55">
        <f t="shared" si="1"/>
        <v>60.789653860783574</v>
      </c>
      <c r="K16" s="55">
        <f t="shared" si="1"/>
        <v>61.134018004310896</v>
      </c>
      <c r="L16" s="55">
        <f t="shared" si="1"/>
        <v>61.476353493089903</v>
      </c>
      <c r="M16" s="55">
        <f t="shared" si="1"/>
        <v>61.81716749080767</v>
      </c>
      <c r="N16" s="55">
        <f t="shared" si="1"/>
        <v>62.155952833777107</v>
      </c>
      <c r="O16" s="55">
        <f t="shared" si="1"/>
        <v>62.493216685685319</v>
      </c>
      <c r="P16" s="55">
        <f t="shared" si="1"/>
        <v>62.828451882845201</v>
      </c>
      <c r="Q16" s="55">
        <f t="shared" si="1"/>
        <v>63.161658425256761</v>
      </c>
      <c r="R16" s="56">
        <f t="shared" si="1"/>
        <v>63.49334347660708</v>
      </c>
    </row>
    <row r="17" spans="1:18">
      <c r="A17" s="58"/>
      <c r="B17" s="53"/>
      <c r="C17" s="45"/>
      <c r="D17" s="45"/>
      <c r="E17" s="45"/>
      <c r="F17" s="45"/>
      <c r="G17" s="45"/>
      <c r="H17" s="45"/>
      <c r="I17" s="45"/>
      <c r="J17" s="45"/>
      <c r="K17" s="45"/>
      <c r="L17" s="45"/>
      <c r="M17" s="45"/>
      <c r="N17" s="45"/>
      <c r="O17" s="45"/>
      <c r="P17" s="45"/>
      <c r="Q17" s="45"/>
      <c r="R17" s="46"/>
    </row>
    <row r="18" spans="1:18">
      <c r="A18" s="47" t="s">
        <v>18</v>
      </c>
      <c r="B18" s="44">
        <f>B15</f>
        <v>7.3026499302649936</v>
      </c>
      <c r="C18" s="45"/>
      <c r="D18" s="45"/>
      <c r="E18" s="45"/>
      <c r="F18" s="45"/>
      <c r="G18" s="45"/>
      <c r="H18" s="45"/>
      <c r="I18" s="45"/>
      <c r="J18" s="45"/>
      <c r="K18" s="45"/>
      <c r="L18" s="45"/>
      <c r="M18" s="45"/>
      <c r="N18" s="45"/>
      <c r="O18" s="45"/>
      <c r="P18" s="45"/>
      <c r="Q18" s="45"/>
      <c r="R18" s="46"/>
    </row>
    <row r="19" spans="1:18">
      <c r="A19" s="47" t="s">
        <v>7</v>
      </c>
      <c r="B19" s="44">
        <f>B16</f>
        <v>57.959680486877147</v>
      </c>
      <c r="C19" s="45"/>
      <c r="D19" s="45"/>
      <c r="E19" s="45"/>
      <c r="F19" s="45"/>
      <c r="G19" s="45"/>
      <c r="H19" s="45"/>
      <c r="I19" s="45"/>
      <c r="J19" s="45"/>
      <c r="K19" s="45"/>
      <c r="L19" s="45"/>
      <c r="M19" s="45"/>
      <c r="N19" s="45"/>
      <c r="O19" s="45"/>
      <c r="P19" s="45"/>
      <c r="Q19" s="45"/>
      <c r="R19" s="46"/>
    </row>
    <row r="20" spans="1:18" ht="15.6" thickBot="1">
      <c r="A20" s="48" t="s">
        <v>19</v>
      </c>
      <c r="B20" s="49"/>
      <c r="C20" s="50"/>
      <c r="D20" s="50"/>
      <c r="E20" s="50"/>
      <c r="F20" s="50"/>
      <c r="G20" s="50"/>
      <c r="H20" s="50"/>
      <c r="I20" s="50"/>
      <c r="J20" s="50"/>
      <c r="K20" s="50"/>
      <c r="L20" s="50"/>
      <c r="M20" s="50"/>
      <c r="N20" s="50"/>
      <c r="O20" s="50"/>
      <c r="P20" s="50"/>
      <c r="Q20" s="50"/>
      <c r="R20" s="51"/>
    </row>
    <row r="21" spans="1:18">
      <c r="A21" s="53"/>
      <c r="B21" s="53"/>
      <c r="C21" s="45"/>
      <c r="D21" s="45"/>
      <c r="E21" s="45"/>
      <c r="F21" s="45"/>
      <c r="G21" s="45"/>
      <c r="H21" s="45"/>
      <c r="I21" s="45"/>
      <c r="J21" s="45"/>
      <c r="K21" s="45"/>
      <c r="L21" s="45"/>
      <c r="M21" s="45"/>
      <c r="N21" s="45"/>
      <c r="O21" s="45"/>
      <c r="P21" s="45"/>
      <c r="Q21" s="45"/>
      <c r="R21" s="45"/>
    </row>
    <row r="22" spans="1:18">
      <c r="A22" s="53"/>
      <c r="B22" s="53"/>
      <c r="C22" s="45"/>
      <c r="D22" s="45"/>
      <c r="E22" s="45"/>
      <c r="F22" s="45"/>
      <c r="G22" s="45"/>
      <c r="H22" s="45"/>
      <c r="I22" s="45"/>
      <c r="J22" s="45"/>
      <c r="K22" s="45"/>
      <c r="L22" s="45"/>
      <c r="M22" s="45"/>
      <c r="N22" s="45"/>
      <c r="O22" s="45"/>
      <c r="P22" s="45"/>
      <c r="Q22" s="45"/>
      <c r="R22" s="45"/>
    </row>
    <row r="23" spans="1:18">
      <c r="A23" s="53"/>
      <c r="B23" s="53"/>
      <c r="C23" s="45"/>
      <c r="D23" s="45"/>
      <c r="E23" s="45"/>
      <c r="F23" s="45"/>
      <c r="G23" s="45"/>
      <c r="H23" s="45"/>
      <c r="I23" s="45"/>
      <c r="J23" s="45"/>
      <c r="K23" s="45"/>
      <c r="L23" s="45"/>
      <c r="M23" s="45"/>
      <c r="N23" s="45"/>
      <c r="O23" s="45"/>
      <c r="P23" s="45"/>
      <c r="Q23" s="45"/>
      <c r="R23" s="45"/>
    </row>
    <row r="24" spans="1:18" ht="14.4" thickBot="1">
      <c r="A24" s="53"/>
      <c r="B24" s="53"/>
      <c r="C24" s="45"/>
      <c r="D24" s="45"/>
      <c r="E24" s="45"/>
      <c r="F24" s="45"/>
      <c r="G24" s="45"/>
      <c r="H24" s="45"/>
      <c r="I24" s="45"/>
      <c r="J24" s="45"/>
      <c r="K24" s="45"/>
      <c r="L24" s="45"/>
      <c r="M24" s="45"/>
      <c r="N24" s="45"/>
      <c r="O24" s="45"/>
      <c r="P24" s="45"/>
      <c r="Q24" s="45"/>
      <c r="R24" s="45"/>
    </row>
    <row r="25" spans="1:18">
      <c r="A25" s="54"/>
      <c r="B25" s="59"/>
      <c r="C25" s="60"/>
      <c r="D25" s="60"/>
      <c r="E25" s="60"/>
      <c r="F25" s="60"/>
      <c r="G25" s="60"/>
      <c r="H25" s="60"/>
      <c r="I25" s="60"/>
      <c r="J25" s="60"/>
      <c r="K25" s="60"/>
      <c r="L25" s="60"/>
      <c r="M25" s="60"/>
      <c r="N25" s="60"/>
      <c r="O25" s="60"/>
      <c r="P25" s="60"/>
      <c r="Q25" s="60"/>
      <c r="R25" s="61"/>
    </row>
    <row r="26" spans="1:18">
      <c r="A26" s="43" t="s">
        <v>11</v>
      </c>
      <c r="B26" s="62">
        <v>-80</v>
      </c>
      <c r="C26" s="62">
        <v>-70</v>
      </c>
      <c r="D26" s="62">
        <v>-60</v>
      </c>
      <c r="E26" s="62">
        <v>-50</v>
      </c>
      <c r="F26" s="62">
        <v>-40</v>
      </c>
      <c r="G26" s="62">
        <v>-30</v>
      </c>
      <c r="H26" s="62">
        <v>-20</v>
      </c>
      <c r="I26" s="62">
        <v>-10</v>
      </c>
      <c r="J26" s="62">
        <v>0</v>
      </c>
      <c r="K26" s="62">
        <v>10</v>
      </c>
      <c r="L26" s="62">
        <v>20</v>
      </c>
      <c r="M26" s="62">
        <v>30</v>
      </c>
      <c r="N26" s="62">
        <v>40</v>
      </c>
      <c r="O26" s="62">
        <v>50</v>
      </c>
      <c r="P26" s="62">
        <v>60</v>
      </c>
      <c r="Q26" s="62">
        <v>70</v>
      </c>
      <c r="R26" s="63">
        <v>80</v>
      </c>
    </row>
    <row r="27" spans="1:18">
      <c r="A27" s="64" t="s">
        <v>8</v>
      </c>
      <c r="B27" s="41">
        <v>12.879</v>
      </c>
      <c r="C27" s="41">
        <v>13.079000000000001</v>
      </c>
      <c r="D27" s="41">
        <v>13.275</v>
      </c>
      <c r="E27" s="41">
        <v>13.468999999999999</v>
      </c>
      <c r="F27" s="41">
        <v>13.66</v>
      </c>
      <c r="G27" s="41">
        <v>13.849</v>
      </c>
      <c r="H27" s="41">
        <v>14.035</v>
      </c>
      <c r="I27" s="41">
        <v>14.218</v>
      </c>
      <c r="J27" s="41">
        <v>14.398999999999999</v>
      </c>
      <c r="K27" s="41">
        <v>14.577999999999999</v>
      </c>
      <c r="L27" s="41">
        <v>14.755000000000001</v>
      </c>
      <c r="M27" s="41">
        <v>14.93</v>
      </c>
      <c r="N27" s="41">
        <v>15.102</v>
      </c>
      <c r="O27" s="41">
        <v>15.273</v>
      </c>
      <c r="P27" s="41">
        <v>15.442</v>
      </c>
      <c r="Q27" s="41">
        <v>15.609</v>
      </c>
      <c r="R27" s="42">
        <v>15.773999999999999</v>
      </c>
    </row>
    <row r="28" spans="1:18">
      <c r="A28" s="64" t="s">
        <v>7</v>
      </c>
      <c r="B28" s="41">
        <v>102.214</v>
      </c>
      <c r="C28" s="55">
        <v>103.79900000000001</v>
      </c>
      <c r="D28" s="55">
        <v>105.361</v>
      </c>
      <c r="E28" s="55">
        <v>106.899</v>
      </c>
      <c r="F28" s="55">
        <v>108.416</v>
      </c>
      <c r="G28" s="55">
        <v>109.91200000000001</v>
      </c>
      <c r="H28" s="55">
        <v>111.38800000000001</v>
      </c>
      <c r="I28" s="55">
        <v>112.84399999999999</v>
      </c>
      <c r="J28" s="55">
        <v>114.282</v>
      </c>
      <c r="K28" s="55">
        <v>115.702</v>
      </c>
      <c r="L28" s="55">
        <v>117.105</v>
      </c>
      <c r="M28" s="55">
        <v>118.492</v>
      </c>
      <c r="N28" s="55">
        <v>119.86199999999999</v>
      </c>
      <c r="O28" s="55">
        <v>121.21599999999999</v>
      </c>
      <c r="P28" s="55">
        <v>122.556</v>
      </c>
      <c r="Q28" s="55">
        <v>123.88200000000001</v>
      </c>
      <c r="R28" s="56">
        <v>125.193</v>
      </c>
    </row>
    <row r="29" spans="1:18">
      <c r="A29" s="58"/>
      <c r="B29" s="53"/>
      <c r="C29" s="45"/>
      <c r="D29" s="45"/>
      <c r="E29" s="45"/>
      <c r="F29" s="45"/>
      <c r="G29" s="45"/>
      <c r="H29" s="45"/>
      <c r="I29" s="45"/>
      <c r="J29" s="45"/>
      <c r="K29" s="45"/>
      <c r="L29" s="45"/>
      <c r="M29" s="45"/>
      <c r="N29" s="45"/>
      <c r="O29" s="45"/>
      <c r="P29" s="45"/>
      <c r="Q29" s="45"/>
      <c r="R29" s="46"/>
    </row>
    <row r="30" spans="1:18">
      <c r="A30" s="47" t="s">
        <v>18</v>
      </c>
      <c r="B30" s="44">
        <f>B27</f>
        <v>12.879</v>
      </c>
      <c r="C30" s="45"/>
      <c r="D30" s="45"/>
      <c r="E30" s="45"/>
      <c r="F30" s="45"/>
      <c r="G30" s="45"/>
      <c r="H30" s="45"/>
      <c r="I30" s="45"/>
      <c r="J30" s="45"/>
      <c r="K30" s="45"/>
      <c r="L30" s="45"/>
      <c r="M30" s="45"/>
      <c r="N30" s="45"/>
      <c r="O30" s="45"/>
      <c r="P30" s="45"/>
      <c r="Q30" s="45"/>
      <c r="R30" s="46"/>
    </row>
    <row r="31" spans="1:18">
      <c r="A31" s="47" t="s">
        <v>7</v>
      </c>
      <c r="B31" s="44">
        <f>B28</f>
        <v>102.214</v>
      </c>
      <c r="C31" s="45"/>
      <c r="D31" s="45"/>
      <c r="E31" s="45"/>
      <c r="F31" s="45"/>
      <c r="G31" s="45"/>
      <c r="H31" s="45"/>
      <c r="I31" s="45"/>
      <c r="J31" s="45"/>
      <c r="K31" s="45"/>
      <c r="L31" s="45"/>
      <c r="M31" s="45"/>
      <c r="N31" s="45"/>
      <c r="O31" s="45"/>
      <c r="P31" s="45"/>
      <c r="Q31" s="45"/>
      <c r="R31" s="46"/>
    </row>
    <row r="32" spans="1:18" ht="15.6" thickBot="1">
      <c r="A32" s="48" t="s">
        <v>19</v>
      </c>
      <c r="B32" s="49"/>
      <c r="C32" s="50"/>
      <c r="D32" s="50"/>
      <c r="E32" s="50"/>
      <c r="F32" s="50"/>
      <c r="G32" s="50"/>
      <c r="H32" s="50"/>
      <c r="I32" s="50"/>
      <c r="J32" s="50"/>
      <c r="K32" s="50"/>
      <c r="L32" s="50"/>
      <c r="M32" s="50"/>
      <c r="N32" s="50"/>
      <c r="O32" s="50"/>
      <c r="P32" s="50"/>
      <c r="Q32" s="50"/>
      <c r="R32" s="51"/>
    </row>
    <row r="33" spans="1:18">
      <c r="A33" s="53"/>
      <c r="B33" s="53"/>
      <c r="C33" s="45"/>
      <c r="D33" s="45"/>
      <c r="E33" s="45"/>
      <c r="F33" s="45"/>
      <c r="G33" s="45"/>
      <c r="H33" s="45"/>
      <c r="I33" s="45"/>
      <c r="J33" s="45"/>
      <c r="K33" s="45"/>
      <c r="L33" s="45"/>
      <c r="M33" s="45"/>
      <c r="N33" s="45"/>
      <c r="O33" s="45"/>
      <c r="P33" s="45"/>
      <c r="Q33" s="45"/>
      <c r="R33" s="45"/>
    </row>
    <row r="34" spans="1:18">
      <c r="A34" s="53"/>
      <c r="B34" s="53"/>
      <c r="C34" s="45"/>
      <c r="D34" s="45"/>
      <c r="E34" s="45"/>
      <c r="F34" s="45"/>
      <c r="G34" s="45"/>
      <c r="H34" s="45"/>
      <c r="I34" s="45"/>
      <c r="J34" s="45"/>
      <c r="K34" s="45"/>
      <c r="L34" s="45"/>
      <c r="M34" s="45"/>
      <c r="N34" s="45"/>
      <c r="O34" s="45"/>
      <c r="P34" s="45"/>
      <c r="Q34" s="45"/>
      <c r="R34" s="45"/>
    </row>
    <row r="35" spans="1:18">
      <c r="A35" s="53"/>
      <c r="B35" s="53"/>
      <c r="C35" s="45"/>
      <c r="D35" s="45"/>
      <c r="E35" s="45"/>
      <c r="F35" s="45"/>
      <c r="G35" s="45"/>
      <c r="H35" s="45"/>
      <c r="I35" s="45"/>
      <c r="J35" s="45"/>
      <c r="K35" s="45"/>
      <c r="L35" s="45"/>
      <c r="M35" s="45"/>
      <c r="N35" s="45"/>
      <c r="O35" s="45"/>
      <c r="P35" s="45"/>
      <c r="Q35" s="45"/>
      <c r="R35" s="45"/>
    </row>
    <row r="36" spans="1:18" ht="14.4" thickBot="1">
      <c r="A36" s="53"/>
      <c r="B36" s="53"/>
      <c r="C36" s="45"/>
      <c r="D36" s="45"/>
      <c r="E36" s="45"/>
      <c r="F36" s="45"/>
      <c r="G36" s="45"/>
      <c r="H36" s="45"/>
      <c r="I36" s="45"/>
      <c r="J36" s="45"/>
      <c r="K36" s="45"/>
      <c r="L36" s="45"/>
      <c r="M36" s="45"/>
      <c r="N36" s="45"/>
      <c r="O36" s="45"/>
      <c r="P36" s="45"/>
      <c r="Q36" s="45"/>
      <c r="R36" s="45"/>
    </row>
    <row r="37" spans="1:18">
      <c r="A37" s="54"/>
      <c r="B37" s="59"/>
      <c r="C37" s="60"/>
      <c r="D37" s="60"/>
      <c r="E37" s="60"/>
      <c r="F37" s="60"/>
      <c r="G37" s="60"/>
      <c r="H37" s="60"/>
      <c r="I37" s="60"/>
      <c r="J37" s="60"/>
      <c r="K37" s="60"/>
      <c r="L37" s="60"/>
      <c r="M37" s="60"/>
      <c r="N37" s="60"/>
      <c r="O37" s="60"/>
      <c r="P37" s="60"/>
      <c r="Q37" s="60"/>
      <c r="R37" s="61"/>
    </row>
    <row r="38" spans="1:18">
      <c r="A38" s="58"/>
      <c r="B38" s="62">
        <v>-80</v>
      </c>
      <c r="C38" s="62">
        <v>-70</v>
      </c>
      <c r="D38" s="62">
        <v>-60</v>
      </c>
      <c r="E38" s="62">
        <v>-50</v>
      </c>
      <c r="F38" s="62">
        <v>-40</v>
      </c>
      <c r="G38" s="62">
        <v>-30</v>
      </c>
      <c r="H38" s="62">
        <v>-20</v>
      </c>
      <c r="I38" s="62">
        <v>-10</v>
      </c>
      <c r="J38" s="62">
        <v>0</v>
      </c>
      <c r="K38" s="62">
        <v>10</v>
      </c>
      <c r="L38" s="62">
        <v>20</v>
      </c>
      <c r="M38" s="62">
        <v>30</v>
      </c>
      <c r="N38" s="62">
        <v>40</v>
      </c>
      <c r="O38" s="62">
        <v>50</v>
      </c>
      <c r="P38" s="62">
        <v>60</v>
      </c>
      <c r="Q38" s="62">
        <v>70</v>
      </c>
      <c r="R38" s="63">
        <v>80</v>
      </c>
    </row>
    <row r="39" spans="1:18">
      <c r="A39" s="29" t="s">
        <v>23</v>
      </c>
      <c r="B39" s="41">
        <f>$A$40*B27</f>
        <v>6.5317611259033859</v>
      </c>
      <c r="C39" s="41">
        <f t="shared" ref="C39:R39" si="2">$A$40*C27</f>
        <v>6.6331938633193879</v>
      </c>
      <c r="D39" s="41">
        <f t="shared" si="2"/>
        <v>6.7325979459870684</v>
      </c>
      <c r="E39" s="41">
        <f t="shared" si="2"/>
        <v>6.8309877012805886</v>
      </c>
      <c r="F39" s="41">
        <f t="shared" si="2"/>
        <v>6.9278559655128706</v>
      </c>
      <c r="G39" s="41">
        <f t="shared" si="2"/>
        <v>7.0237099023709915</v>
      </c>
      <c r="H39" s="41">
        <f t="shared" si="2"/>
        <v>7.1180423481678723</v>
      </c>
      <c r="I39" s="41">
        <f t="shared" si="2"/>
        <v>7.2108533029035131</v>
      </c>
      <c r="J39" s="41">
        <f t="shared" si="2"/>
        <v>7.3026499302649936</v>
      </c>
      <c r="K39" s="41">
        <f t="shared" si="2"/>
        <v>7.3934322302523148</v>
      </c>
      <c r="L39" s="41">
        <f t="shared" si="2"/>
        <v>7.4832002028654765</v>
      </c>
      <c r="M39" s="41">
        <f t="shared" si="2"/>
        <v>7.571953848104477</v>
      </c>
      <c r="N39" s="41">
        <f t="shared" si="2"/>
        <v>7.6591860022822376</v>
      </c>
      <c r="O39" s="41">
        <f t="shared" si="2"/>
        <v>7.7459109927729184</v>
      </c>
      <c r="P39" s="41">
        <f t="shared" si="2"/>
        <v>7.8316216558894398</v>
      </c>
      <c r="Q39" s="41">
        <f t="shared" si="2"/>
        <v>7.9163179916318001</v>
      </c>
      <c r="R39" s="42">
        <f t="shared" si="2"/>
        <v>8</v>
      </c>
    </row>
    <row r="40" spans="1:18" ht="33">
      <c r="A40" s="57">
        <f>8/R27</f>
        <v>0.50716368708000514</v>
      </c>
      <c r="B40" s="41">
        <f>$A$40*B28</f>
        <v>51.839229111195642</v>
      </c>
      <c r="C40" s="41">
        <f t="shared" ref="C40:R40" si="3">$A$40*C28</f>
        <v>52.643083555217459</v>
      </c>
      <c r="D40" s="41">
        <f t="shared" si="3"/>
        <v>53.435273234436423</v>
      </c>
      <c r="E40" s="41">
        <f t="shared" si="3"/>
        <v>54.215290985165467</v>
      </c>
      <c r="F40" s="41">
        <f t="shared" si="3"/>
        <v>54.984658298465838</v>
      </c>
      <c r="G40" s="41">
        <f t="shared" si="3"/>
        <v>55.74337517433753</v>
      </c>
      <c r="H40" s="41">
        <f t="shared" si="3"/>
        <v>56.491948776467616</v>
      </c>
      <c r="I40" s="41">
        <f t="shared" si="3"/>
        <v>57.230379104856098</v>
      </c>
      <c r="J40" s="41">
        <f t="shared" si="3"/>
        <v>57.959680486877147</v>
      </c>
      <c r="K40" s="41">
        <f t="shared" si="3"/>
        <v>58.679852922530756</v>
      </c>
      <c r="L40" s="41">
        <f t="shared" si="3"/>
        <v>59.391403575504008</v>
      </c>
      <c r="M40" s="41">
        <f t="shared" si="3"/>
        <v>60.094839609483969</v>
      </c>
      <c r="N40" s="41">
        <f t="shared" si="3"/>
        <v>60.789653860783574</v>
      </c>
      <c r="O40" s="41">
        <f t="shared" si="3"/>
        <v>61.476353493089903</v>
      </c>
      <c r="P40" s="41">
        <f t="shared" si="3"/>
        <v>62.155952833777107</v>
      </c>
      <c r="Q40" s="41">
        <f t="shared" si="3"/>
        <v>62.828451882845201</v>
      </c>
      <c r="R40" s="42">
        <f t="shared" si="3"/>
        <v>63.49334347660708</v>
      </c>
    </row>
    <row r="41" spans="1:18">
      <c r="A41" s="58"/>
      <c r="B41" s="55"/>
      <c r="C41" s="55"/>
      <c r="D41" s="55"/>
      <c r="E41" s="55"/>
      <c r="F41" s="55"/>
      <c r="G41" s="55"/>
      <c r="H41" s="55"/>
      <c r="I41" s="55"/>
      <c r="J41" s="55"/>
      <c r="K41" s="55"/>
      <c r="L41" s="55"/>
      <c r="M41" s="55"/>
      <c r="N41" s="55"/>
      <c r="O41" s="55"/>
      <c r="P41" s="55"/>
      <c r="Q41" s="55"/>
      <c r="R41" s="56"/>
    </row>
    <row r="42" spans="1:18">
      <c r="A42" s="47" t="s">
        <v>18</v>
      </c>
      <c r="B42" s="44">
        <f>J39</f>
        <v>7.3026499302649936</v>
      </c>
      <c r="C42" s="55"/>
      <c r="D42" s="55"/>
      <c r="E42" s="55"/>
      <c r="F42" s="55"/>
      <c r="G42" s="55"/>
      <c r="H42" s="55"/>
      <c r="I42" s="55"/>
      <c r="J42" s="55"/>
      <c r="K42" s="55"/>
      <c r="L42" s="55"/>
      <c r="M42" s="55"/>
      <c r="N42" s="55"/>
      <c r="O42" s="55"/>
      <c r="P42" s="55"/>
      <c r="Q42" s="55"/>
      <c r="R42" s="56"/>
    </row>
    <row r="43" spans="1:18">
      <c r="A43" s="47" t="s">
        <v>7</v>
      </c>
      <c r="B43" s="44">
        <f>J40</f>
        <v>57.959680486877147</v>
      </c>
      <c r="C43" s="45"/>
      <c r="D43" s="45"/>
      <c r="E43" s="45"/>
      <c r="F43" s="45"/>
      <c r="G43" s="45"/>
      <c r="H43" s="45"/>
      <c r="I43" s="45"/>
      <c r="J43" s="45"/>
      <c r="K43" s="45"/>
      <c r="L43" s="45"/>
      <c r="M43" s="45"/>
      <c r="N43" s="45"/>
      <c r="O43" s="45"/>
      <c r="P43" s="45"/>
      <c r="Q43" s="45"/>
      <c r="R43" s="46"/>
    </row>
    <row r="44" spans="1:18" ht="15.6" thickBot="1">
      <c r="A44" s="48" t="s">
        <v>19</v>
      </c>
      <c r="B44" s="49"/>
      <c r="C44" s="50"/>
      <c r="D44" s="50"/>
      <c r="E44" s="50"/>
      <c r="F44" s="50"/>
      <c r="G44" s="50"/>
      <c r="H44" s="50"/>
      <c r="I44" s="50"/>
      <c r="J44" s="50"/>
      <c r="K44" s="50"/>
      <c r="L44" s="50"/>
      <c r="M44" s="50"/>
      <c r="N44" s="50"/>
      <c r="O44" s="50"/>
      <c r="P44" s="50"/>
      <c r="Q44" s="50"/>
      <c r="R44" s="51"/>
    </row>
    <row r="45" spans="1:18">
      <c r="A45" s="53"/>
      <c r="B45" s="53"/>
      <c r="C45" s="45"/>
      <c r="D45" s="45"/>
      <c r="E45" s="45"/>
      <c r="F45" s="45"/>
      <c r="G45" s="45"/>
      <c r="H45" s="45"/>
      <c r="I45" s="45"/>
      <c r="J45" s="45"/>
      <c r="K45" s="45"/>
      <c r="L45" s="45"/>
      <c r="M45" s="45"/>
      <c r="N45" s="45"/>
      <c r="O45" s="45"/>
      <c r="P45" s="45"/>
      <c r="Q45" s="45"/>
      <c r="R45" s="45"/>
    </row>
    <row r="46" spans="1:18">
      <c r="A46" s="53"/>
      <c r="B46" s="53"/>
      <c r="C46" s="45"/>
      <c r="D46" s="45"/>
      <c r="E46" s="45"/>
      <c r="F46" s="45"/>
      <c r="G46" s="45"/>
      <c r="H46" s="45"/>
      <c r="I46" s="45"/>
      <c r="J46" s="45"/>
      <c r="K46" s="45"/>
      <c r="L46" s="45"/>
      <c r="M46" s="45"/>
      <c r="N46" s="45"/>
      <c r="O46" s="45"/>
      <c r="P46" s="45"/>
      <c r="Q46" s="45"/>
      <c r="R46" s="45"/>
    </row>
    <row r="47" spans="1:18">
      <c r="A47" s="53"/>
      <c r="B47" s="53"/>
      <c r="C47" s="45"/>
      <c r="D47" s="45"/>
      <c r="E47" s="45"/>
      <c r="F47" s="45"/>
      <c r="G47" s="45"/>
      <c r="H47" s="45"/>
      <c r="I47" s="45"/>
      <c r="J47" s="45"/>
      <c r="K47" s="45"/>
      <c r="L47" s="45"/>
      <c r="M47" s="45"/>
      <c r="N47" s="45"/>
      <c r="O47" s="45"/>
      <c r="P47" s="45"/>
      <c r="Q47" s="45"/>
      <c r="R47" s="45"/>
    </row>
    <row r="48" spans="1:18" ht="14.4" thickBot="1">
      <c r="A48" s="53"/>
      <c r="B48" s="53"/>
      <c r="C48" s="45"/>
      <c r="D48" s="45"/>
      <c r="E48" s="45"/>
      <c r="F48" s="45"/>
      <c r="G48" s="45"/>
      <c r="H48" s="45"/>
      <c r="I48" s="45"/>
      <c r="J48" s="45"/>
      <c r="K48" s="45"/>
      <c r="L48" s="45"/>
      <c r="M48" s="45"/>
      <c r="N48" s="45"/>
      <c r="O48" s="45"/>
      <c r="P48" s="45"/>
      <c r="Q48" s="45"/>
      <c r="R48" s="45"/>
    </row>
    <row r="49" spans="1:34" ht="15.6">
      <c r="A49" s="87" t="s">
        <v>31</v>
      </c>
      <c r="B49" s="84"/>
      <c r="C49" s="60"/>
      <c r="D49" s="60"/>
      <c r="E49" s="60"/>
      <c r="F49" s="60"/>
      <c r="G49" s="60"/>
      <c r="H49" s="60"/>
      <c r="I49" s="60"/>
      <c r="J49" s="60"/>
      <c r="K49" s="60"/>
      <c r="L49" s="60"/>
      <c r="M49" s="60"/>
      <c r="N49" s="60"/>
      <c r="O49" s="60"/>
      <c r="P49" s="60"/>
      <c r="Q49" s="60"/>
      <c r="R49" s="61"/>
    </row>
    <row r="50" spans="1:34">
      <c r="A50" s="58"/>
      <c r="B50" s="62">
        <v>-80</v>
      </c>
      <c r="C50" s="62">
        <v>-70</v>
      </c>
      <c r="D50" s="62">
        <v>-60</v>
      </c>
      <c r="E50" s="62">
        <v>-50</v>
      </c>
      <c r="F50" s="62">
        <v>-40</v>
      </c>
      <c r="G50" s="62">
        <v>-30</v>
      </c>
      <c r="H50" s="62">
        <v>-20</v>
      </c>
      <c r="I50" s="62">
        <v>-10</v>
      </c>
      <c r="J50" s="62">
        <v>0</v>
      </c>
      <c r="K50" s="62">
        <v>10</v>
      </c>
      <c r="L50" s="62">
        <v>20</v>
      </c>
      <c r="M50" s="62">
        <v>30</v>
      </c>
      <c r="N50" s="62">
        <v>40</v>
      </c>
      <c r="O50" s="62">
        <v>50</v>
      </c>
      <c r="P50" s="62">
        <v>60</v>
      </c>
      <c r="Q50" s="62">
        <v>70</v>
      </c>
      <c r="R50" s="63">
        <v>80</v>
      </c>
    </row>
    <row r="51" spans="1:34">
      <c r="A51" s="58"/>
      <c r="B51" s="41">
        <v>14.398999999999999</v>
      </c>
      <c r="C51" s="41">
        <v>14.398999999999999</v>
      </c>
      <c r="D51" s="41">
        <v>14.398999999999999</v>
      </c>
      <c r="E51" s="41">
        <v>14.398999999999999</v>
      </c>
      <c r="F51" s="41">
        <v>14.398999999999999</v>
      </c>
      <c r="G51" s="41">
        <v>14.398999999999999</v>
      </c>
      <c r="H51" s="41">
        <v>14.398999999999999</v>
      </c>
      <c r="I51" s="41">
        <v>14.398999999999999</v>
      </c>
      <c r="J51" s="41">
        <v>14.398999999999999</v>
      </c>
      <c r="K51" s="41">
        <v>14.577999999999999</v>
      </c>
      <c r="L51" s="41">
        <v>14.755000000000001</v>
      </c>
      <c r="M51" s="41">
        <v>14.93</v>
      </c>
      <c r="N51" s="41">
        <v>15.102</v>
      </c>
      <c r="O51" s="41">
        <v>15.273</v>
      </c>
      <c r="P51" s="41">
        <v>15.442</v>
      </c>
      <c r="Q51" s="41">
        <v>15.609</v>
      </c>
      <c r="R51" s="42">
        <v>15.773999999999999</v>
      </c>
    </row>
    <row r="52" spans="1:34" ht="14.4" thickBot="1">
      <c r="A52" s="73"/>
      <c r="B52" s="85">
        <v>114.282</v>
      </c>
      <c r="C52" s="85">
        <v>114.282</v>
      </c>
      <c r="D52" s="85">
        <v>114.282</v>
      </c>
      <c r="E52" s="85">
        <v>114.282</v>
      </c>
      <c r="F52" s="85">
        <v>114.282</v>
      </c>
      <c r="G52" s="85">
        <v>114.282</v>
      </c>
      <c r="H52" s="85">
        <v>114.282</v>
      </c>
      <c r="I52" s="85">
        <v>114.282</v>
      </c>
      <c r="J52" s="85">
        <v>114.282</v>
      </c>
      <c r="K52" s="85">
        <v>115.702</v>
      </c>
      <c r="L52" s="85">
        <v>117.105</v>
      </c>
      <c r="M52" s="85">
        <v>118.492</v>
      </c>
      <c r="N52" s="85">
        <v>119.86199999999999</v>
      </c>
      <c r="O52" s="85">
        <v>121.21599999999999</v>
      </c>
      <c r="P52" s="85">
        <v>122.556</v>
      </c>
      <c r="Q52" s="85">
        <v>123.88200000000001</v>
      </c>
      <c r="R52" s="86">
        <v>125.193</v>
      </c>
    </row>
    <row r="53" spans="1:34">
      <c r="A53" s="53"/>
      <c r="B53" s="53"/>
      <c r="C53" s="45"/>
      <c r="D53" s="45"/>
      <c r="E53" s="45"/>
      <c r="F53" s="45"/>
      <c r="G53" s="45"/>
      <c r="H53" s="45"/>
      <c r="I53" s="45"/>
      <c r="J53" s="45"/>
      <c r="K53" s="45"/>
      <c r="L53" s="45"/>
      <c r="M53" s="45"/>
      <c r="N53" s="45"/>
      <c r="O53" s="45"/>
      <c r="P53" s="45"/>
      <c r="Q53" s="45"/>
      <c r="R53" s="45"/>
    </row>
    <row r="54" spans="1:34" ht="14.4" thickBot="1">
      <c r="A54" s="53"/>
      <c r="B54" s="53"/>
      <c r="C54" s="45"/>
      <c r="D54" s="45"/>
      <c r="E54" s="45"/>
      <c r="F54" s="45"/>
      <c r="G54" s="45"/>
      <c r="H54" s="45"/>
      <c r="I54" s="45"/>
      <c r="J54" s="45"/>
      <c r="K54" s="45"/>
      <c r="L54" s="45"/>
      <c r="M54" s="45"/>
      <c r="N54" s="45"/>
      <c r="O54" s="45"/>
      <c r="P54" s="45"/>
      <c r="Q54" s="45"/>
      <c r="R54" s="45"/>
    </row>
    <row r="55" spans="1:34" ht="15.6">
      <c r="A55" s="87" t="s">
        <v>31</v>
      </c>
      <c r="B55" s="59"/>
      <c r="C55" s="60"/>
      <c r="D55" s="60"/>
      <c r="E55" s="60"/>
      <c r="F55" s="60"/>
      <c r="G55" s="60"/>
      <c r="H55" s="60"/>
      <c r="I55" s="60"/>
      <c r="J55" s="60"/>
      <c r="K55" s="60"/>
      <c r="L55" s="60"/>
      <c r="M55" s="60"/>
      <c r="N55" s="60"/>
      <c r="O55" s="60"/>
      <c r="P55" s="60"/>
      <c r="Q55" s="60"/>
      <c r="R55" s="61"/>
    </row>
    <row r="56" spans="1:34">
      <c r="A56" s="29" t="s">
        <v>23</v>
      </c>
      <c r="B56" s="62">
        <v>-80</v>
      </c>
      <c r="C56" s="62">
        <v>-70</v>
      </c>
      <c r="D56" s="62">
        <v>-60</v>
      </c>
      <c r="E56" s="62">
        <v>-50</v>
      </c>
      <c r="F56" s="62">
        <v>-40</v>
      </c>
      <c r="G56" s="62">
        <v>-30</v>
      </c>
      <c r="H56" s="62">
        <v>-20</v>
      </c>
      <c r="I56" s="62">
        <v>-10</v>
      </c>
      <c r="J56" s="62">
        <v>0</v>
      </c>
      <c r="K56" s="62">
        <v>10</v>
      </c>
      <c r="L56" s="62">
        <v>20</v>
      </c>
      <c r="M56" s="62">
        <v>30</v>
      </c>
      <c r="N56" s="62">
        <v>40</v>
      </c>
      <c r="O56" s="62">
        <v>50</v>
      </c>
      <c r="P56" s="62">
        <v>60</v>
      </c>
      <c r="Q56" s="62">
        <v>70</v>
      </c>
      <c r="R56" s="63">
        <v>80</v>
      </c>
    </row>
    <row r="57" spans="1:34" ht="33">
      <c r="A57" s="57">
        <f>8/R51</f>
        <v>0.50716368708000514</v>
      </c>
      <c r="B57" s="41">
        <f>$A$57*B51</f>
        <v>7.3026499302649936</v>
      </c>
      <c r="C57" s="41">
        <f t="shared" ref="C57:R57" si="4">$A$57*C51</f>
        <v>7.3026499302649936</v>
      </c>
      <c r="D57" s="41">
        <f t="shared" si="4"/>
        <v>7.3026499302649936</v>
      </c>
      <c r="E57" s="41">
        <f t="shared" si="4"/>
        <v>7.3026499302649936</v>
      </c>
      <c r="F57" s="41">
        <f t="shared" si="4"/>
        <v>7.3026499302649936</v>
      </c>
      <c r="G57" s="41">
        <f t="shared" si="4"/>
        <v>7.3026499302649936</v>
      </c>
      <c r="H57" s="41">
        <f t="shared" si="4"/>
        <v>7.3026499302649936</v>
      </c>
      <c r="I57" s="41">
        <f t="shared" si="4"/>
        <v>7.3026499302649936</v>
      </c>
      <c r="J57" s="41">
        <f t="shared" si="4"/>
        <v>7.3026499302649936</v>
      </c>
      <c r="K57" s="41">
        <f t="shared" si="4"/>
        <v>7.3934322302523148</v>
      </c>
      <c r="L57" s="41">
        <f t="shared" si="4"/>
        <v>7.4832002028654765</v>
      </c>
      <c r="M57" s="41">
        <f t="shared" si="4"/>
        <v>7.571953848104477</v>
      </c>
      <c r="N57" s="41">
        <f t="shared" si="4"/>
        <v>7.6591860022822376</v>
      </c>
      <c r="O57" s="41">
        <f t="shared" si="4"/>
        <v>7.7459109927729184</v>
      </c>
      <c r="P57" s="41">
        <f t="shared" si="4"/>
        <v>7.8316216558894398</v>
      </c>
      <c r="Q57" s="41">
        <f t="shared" si="4"/>
        <v>7.9163179916318001</v>
      </c>
      <c r="R57" s="42">
        <f t="shared" si="4"/>
        <v>8</v>
      </c>
    </row>
    <row r="58" spans="1:34" ht="14.4" thickBot="1">
      <c r="A58" s="73"/>
      <c r="B58" s="88">
        <f>$A$57*B52</f>
        <v>57.959680486877147</v>
      </c>
      <c r="C58" s="88">
        <f t="shared" ref="C58:R58" si="5">$A$57*C52</f>
        <v>57.959680486877147</v>
      </c>
      <c r="D58" s="88">
        <f t="shared" si="5"/>
        <v>57.959680486877147</v>
      </c>
      <c r="E58" s="88">
        <f t="shared" si="5"/>
        <v>57.959680486877147</v>
      </c>
      <c r="F58" s="88">
        <f t="shared" si="5"/>
        <v>57.959680486877147</v>
      </c>
      <c r="G58" s="88">
        <f t="shared" si="5"/>
        <v>57.959680486877147</v>
      </c>
      <c r="H58" s="88">
        <f t="shared" si="5"/>
        <v>57.959680486877147</v>
      </c>
      <c r="I58" s="88">
        <f t="shared" si="5"/>
        <v>57.959680486877147</v>
      </c>
      <c r="J58" s="88">
        <f t="shared" si="5"/>
        <v>57.959680486877147</v>
      </c>
      <c r="K58" s="88">
        <f t="shared" si="5"/>
        <v>58.679852922530756</v>
      </c>
      <c r="L58" s="88">
        <f t="shared" si="5"/>
        <v>59.391403575504008</v>
      </c>
      <c r="M58" s="88">
        <f t="shared" si="5"/>
        <v>60.094839609483969</v>
      </c>
      <c r="N58" s="88">
        <f t="shared" si="5"/>
        <v>60.789653860783574</v>
      </c>
      <c r="O58" s="88">
        <f t="shared" si="5"/>
        <v>61.476353493089903</v>
      </c>
      <c r="P58" s="88">
        <f t="shared" si="5"/>
        <v>62.155952833777107</v>
      </c>
      <c r="Q58" s="88">
        <f t="shared" si="5"/>
        <v>62.828451882845201</v>
      </c>
      <c r="R58" s="88">
        <f t="shared" si="5"/>
        <v>63.49334347660708</v>
      </c>
    </row>
    <row r="59" spans="1:34">
      <c r="A59" s="53"/>
      <c r="B59" s="53"/>
      <c r="C59" s="45"/>
      <c r="D59" s="45"/>
      <c r="E59" s="45"/>
      <c r="F59" s="45"/>
      <c r="G59" s="45"/>
      <c r="H59" s="45"/>
      <c r="I59" s="45"/>
      <c r="J59" s="45"/>
      <c r="K59" s="45"/>
      <c r="L59" s="45"/>
      <c r="M59" s="45"/>
      <c r="N59" s="45"/>
      <c r="O59" s="45"/>
      <c r="P59" s="45"/>
      <c r="Q59" s="45"/>
      <c r="R59" s="45"/>
    </row>
    <row r="60" spans="1:34">
      <c r="A60" s="53"/>
      <c r="B60" s="53"/>
      <c r="C60" s="45"/>
      <c r="D60" s="45"/>
      <c r="E60" s="45"/>
      <c r="F60" s="45"/>
      <c r="G60" s="45"/>
      <c r="H60" s="45"/>
      <c r="I60" s="45"/>
      <c r="J60" s="45"/>
      <c r="K60" s="45"/>
      <c r="L60" s="45"/>
      <c r="M60" s="45"/>
      <c r="N60" s="45"/>
      <c r="O60" s="45"/>
      <c r="P60" s="45"/>
      <c r="Q60" s="45"/>
      <c r="R60" s="45"/>
    </row>
    <row r="61" spans="1:34">
      <c r="A61" s="53"/>
      <c r="B61" s="53"/>
      <c r="C61" s="45"/>
      <c r="D61" s="45"/>
      <c r="E61" s="45"/>
      <c r="F61" s="45"/>
      <c r="G61" s="45"/>
      <c r="H61" s="45"/>
      <c r="I61" s="45"/>
      <c r="J61" s="45"/>
      <c r="K61" s="45"/>
      <c r="L61" s="45"/>
      <c r="M61" s="45"/>
      <c r="N61" s="45"/>
      <c r="O61" s="45"/>
      <c r="P61" s="45"/>
      <c r="Q61" s="45"/>
      <c r="R61" s="45"/>
    </row>
    <row r="62" spans="1:34" ht="14.4">
      <c r="A62" s="53"/>
      <c r="B62" s="20"/>
      <c r="C62" s="20"/>
      <c r="D62" s="20"/>
      <c r="E62" s="20"/>
      <c r="F62" s="20"/>
      <c r="G62" s="20"/>
      <c r="H62" s="20"/>
      <c r="I62" s="20"/>
      <c r="J62" s="20"/>
      <c r="K62" s="20"/>
      <c r="L62" s="20"/>
      <c r="M62" s="20"/>
      <c r="N62" s="20"/>
      <c r="O62" s="20"/>
      <c r="P62" s="20"/>
      <c r="Q62" s="20"/>
      <c r="R62" s="20"/>
    </row>
    <row r="63" spans="1:34" ht="15" thickBot="1">
      <c r="A63" s="53"/>
      <c r="B63" s="19"/>
      <c r="C63" s="19"/>
      <c r="D63" s="19"/>
      <c r="E63" s="19"/>
      <c r="F63" s="19"/>
      <c r="G63" s="19"/>
      <c r="H63" s="19"/>
      <c r="I63" s="19"/>
      <c r="J63" s="19"/>
      <c r="K63" s="19"/>
      <c r="L63" s="19"/>
      <c r="M63" s="19"/>
      <c r="N63" s="19"/>
      <c r="O63" s="19"/>
      <c r="P63" s="19"/>
      <c r="Q63" s="19"/>
      <c r="R63" s="19"/>
    </row>
    <row r="64" spans="1:34">
      <c r="A64" s="36" t="s">
        <v>11</v>
      </c>
      <c r="B64" s="65">
        <v>128</v>
      </c>
      <c r="C64" s="65">
        <v>144</v>
      </c>
      <c r="D64" s="65">
        <v>160</v>
      </c>
      <c r="E64" s="65">
        <v>176</v>
      </c>
      <c r="F64" s="65">
        <v>192</v>
      </c>
      <c r="G64" s="65">
        <v>208</v>
      </c>
      <c r="H64" s="65">
        <v>224</v>
      </c>
      <c r="I64" s="65">
        <v>240</v>
      </c>
      <c r="J64" s="65">
        <v>256</v>
      </c>
      <c r="K64" s="65">
        <v>272</v>
      </c>
      <c r="L64" s="65">
        <v>288</v>
      </c>
      <c r="M64" s="65">
        <v>304</v>
      </c>
      <c r="N64" s="65">
        <v>320</v>
      </c>
      <c r="O64" s="65">
        <v>336</v>
      </c>
      <c r="P64" s="65">
        <v>352</v>
      </c>
      <c r="Q64" s="65">
        <v>368</v>
      </c>
      <c r="R64" s="65">
        <v>384</v>
      </c>
      <c r="S64" s="66">
        <v>400</v>
      </c>
      <c r="T64" s="65">
        <v>416</v>
      </c>
      <c r="U64" s="65">
        <v>432</v>
      </c>
      <c r="V64" s="65">
        <v>448</v>
      </c>
      <c r="W64" s="65">
        <v>464</v>
      </c>
      <c r="X64" s="65">
        <v>480</v>
      </c>
      <c r="Y64" s="65">
        <v>496</v>
      </c>
      <c r="Z64" s="65">
        <v>512</v>
      </c>
      <c r="AA64" s="65">
        <v>528</v>
      </c>
      <c r="AB64" s="65">
        <v>544</v>
      </c>
      <c r="AC64" s="65">
        <v>560</v>
      </c>
      <c r="AD64" s="65">
        <v>576</v>
      </c>
      <c r="AE64" s="65">
        <v>592</v>
      </c>
      <c r="AF64" s="65">
        <v>608</v>
      </c>
      <c r="AG64" s="65">
        <v>624</v>
      </c>
      <c r="AH64" s="67">
        <v>640</v>
      </c>
    </row>
    <row r="65" spans="1:41">
      <c r="A65" s="64" t="s">
        <v>8</v>
      </c>
      <c r="B65" s="55">
        <v>8.1460000000000008</v>
      </c>
      <c r="C65" s="55">
        <v>8.64</v>
      </c>
      <c r="D65" s="55">
        <v>9.1069999999999993</v>
      </c>
      <c r="E65" s="55">
        <v>9.5510000000000002</v>
      </c>
      <c r="F65" s="55">
        <v>9.9760000000000009</v>
      </c>
      <c r="G65" s="55">
        <v>10.384</v>
      </c>
      <c r="H65" s="55">
        <v>10.776</v>
      </c>
      <c r="I65" s="55">
        <v>11.154</v>
      </c>
      <c r="J65" s="55">
        <v>11.52</v>
      </c>
      <c r="K65" s="55">
        <v>11.874000000000001</v>
      </c>
      <c r="L65" s="55">
        <v>12.218</v>
      </c>
      <c r="M65" s="55">
        <v>12.553000000000001</v>
      </c>
      <c r="N65" s="55">
        <v>12.879</v>
      </c>
      <c r="O65" s="55">
        <v>13.196999999999999</v>
      </c>
      <c r="P65" s="55">
        <v>13.507999999999999</v>
      </c>
      <c r="Q65" s="55">
        <v>13.811</v>
      </c>
      <c r="R65" s="55">
        <v>14.108000000000001</v>
      </c>
      <c r="S65" s="44">
        <v>14.398999999999999</v>
      </c>
      <c r="T65" s="55">
        <v>14.685</v>
      </c>
      <c r="U65" s="55">
        <v>14.964</v>
      </c>
      <c r="V65" s="55">
        <v>15.239000000000001</v>
      </c>
      <c r="W65" s="55">
        <v>15.509</v>
      </c>
      <c r="X65" s="55">
        <v>15.773999999999999</v>
      </c>
      <c r="Y65" s="55">
        <v>16.033999999999999</v>
      </c>
      <c r="Z65" s="55">
        <v>16.291</v>
      </c>
      <c r="AA65" s="55">
        <v>16.544</v>
      </c>
      <c r="AB65" s="55">
        <v>16.792000000000002</v>
      </c>
      <c r="AC65" s="55">
        <v>17.038</v>
      </c>
      <c r="AD65" s="55">
        <v>17.279</v>
      </c>
      <c r="AE65" s="55">
        <v>17.518000000000001</v>
      </c>
      <c r="AF65" s="55">
        <v>17.753</v>
      </c>
      <c r="AG65" s="55">
        <v>17.984999999999999</v>
      </c>
      <c r="AH65" s="56">
        <v>18.213999999999999</v>
      </c>
    </row>
    <row r="66" spans="1:41">
      <c r="A66" s="64" t="s">
        <v>13</v>
      </c>
      <c r="B66" s="55">
        <v>64.647999999999996</v>
      </c>
      <c r="C66" s="55">
        <v>68.569000000000003</v>
      </c>
      <c r="D66" s="55">
        <v>72.278000000000006</v>
      </c>
      <c r="E66" s="55">
        <v>75.805999999999997</v>
      </c>
      <c r="F66" s="55">
        <v>79.177000000000007</v>
      </c>
      <c r="G66" s="55">
        <v>82.41</v>
      </c>
      <c r="H66" s="55">
        <v>85.521000000000001</v>
      </c>
      <c r="I66" s="55">
        <v>88.522999999999996</v>
      </c>
      <c r="J66" s="55">
        <v>91.426000000000002</v>
      </c>
      <c r="K66" s="55">
        <v>94.24</v>
      </c>
      <c r="L66" s="55">
        <v>96.971999999999994</v>
      </c>
      <c r="M66" s="55">
        <v>99.629000000000005</v>
      </c>
      <c r="N66" s="55">
        <v>102.217</v>
      </c>
      <c r="O66" s="55">
        <v>104.741</v>
      </c>
      <c r="P66" s="55">
        <v>107.206</v>
      </c>
      <c r="Q66" s="55">
        <v>109.616</v>
      </c>
      <c r="R66" s="55">
        <v>111.973</v>
      </c>
      <c r="S66" s="44">
        <v>114.282</v>
      </c>
      <c r="T66" s="55">
        <v>116.54600000000001</v>
      </c>
      <c r="U66" s="55">
        <v>118.76600000000001</v>
      </c>
      <c r="V66" s="55">
        <v>120.94499999999999</v>
      </c>
      <c r="W66" s="55">
        <v>123.086</v>
      </c>
      <c r="X66" s="55">
        <v>125.19</v>
      </c>
      <c r="Y66" s="55">
        <v>127.259</v>
      </c>
      <c r="Z66" s="55">
        <v>129.29599999999999</v>
      </c>
      <c r="AA66" s="55">
        <v>131.30000000000001</v>
      </c>
      <c r="AB66" s="55">
        <v>133.27500000000001</v>
      </c>
      <c r="AC66" s="55">
        <v>135.221</v>
      </c>
      <c r="AD66" s="55">
        <v>137.13900000000001</v>
      </c>
      <c r="AE66" s="55">
        <v>139.03</v>
      </c>
      <c r="AF66" s="55">
        <v>140.89699999999999</v>
      </c>
      <c r="AG66" s="55">
        <v>142.739</v>
      </c>
      <c r="AH66" s="56">
        <v>144.55699999999999</v>
      </c>
    </row>
    <row r="67" spans="1:41">
      <c r="A67" s="4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6"/>
    </row>
    <row r="68" spans="1:41" s="45" customFormat="1">
      <c r="A68" s="47" t="s">
        <v>18</v>
      </c>
      <c r="B68" s="44">
        <f>S65</f>
        <v>14.398999999999999</v>
      </c>
      <c r="D68" s="26"/>
      <c r="AH68" s="46"/>
      <c r="AI68" s="35"/>
      <c r="AJ68" s="35"/>
      <c r="AK68" s="35"/>
      <c r="AL68" s="35"/>
      <c r="AM68" s="35"/>
      <c r="AN68" s="35"/>
      <c r="AO68" s="35"/>
    </row>
    <row r="69" spans="1:41">
      <c r="A69" s="47" t="s">
        <v>7</v>
      </c>
      <c r="B69" s="44">
        <f>S66</f>
        <v>114.282</v>
      </c>
      <c r="C69" s="45"/>
      <c r="D69" s="26"/>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6"/>
    </row>
    <row r="70" spans="1:41" ht="15.6" thickBot="1">
      <c r="A70" s="48" t="s">
        <v>19</v>
      </c>
      <c r="B70" s="49"/>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1"/>
      <c r="AI70" s="45"/>
      <c r="AJ70" s="45"/>
      <c r="AK70" s="45"/>
      <c r="AL70" s="45"/>
      <c r="AM70" s="45"/>
      <c r="AN70" s="45"/>
      <c r="AO70" s="45"/>
    </row>
    <row r="74" spans="1:41" ht="17.399999999999999" customHeight="1" thickBot="1"/>
    <row r="75" spans="1:41">
      <c r="A75" s="28" t="s">
        <v>23</v>
      </c>
      <c r="B75" s="65">
        <v>128</v>
      </c>
      <c r="C75" s="65">
        <v>144</v>
      </c>
      <c r="D75" s="65">
        <v>160</v>
      </c>
      <c r="E75" s="65">
        <v>176</v>
      </c>
      <c r="F75" s="65">
        <v>192</v>
      </c>
      <c r="G75" s="65">
        <v>208</v>
      </c>
      <c r="H75" s="65">
        <v>224</v>
      </c>
      <c r="I75" s="65">
        <v>240</v>
      </c>
      <c r="J75" s="65">
        <v>256</v>
      </c>
      <c r="K75" s="65">
        <v>272</v>
      </c>
      <c r="L75" s="65">
        <v>288</v>
      </c>
      <c r="M75" s="65">
        <v>304</v>
      </c>
      <c r="N75" s="65">
        <v>320</v>
      </c>
      <c r="O75" s="65">
        <v>336</v>
      </c>
      <c r="P75" s="65">
        <v>352</v>
      </c>
      <c r="Q75" s="65">
        <v>368</v>
      </c>
      <c r="R75" s="65">
        <v>384</v>
      </c>
      <c r="S75" s="66">
        <v>400</v>
      </c>
      <c r="T75" s="65">
        <v>416</v>
      </c>
      <c r="U75" s="65">
        <v>432</v>
      </c>
      <c r="V75" s="65">
        <v>448</v>
      </c>
      <c r="W75" s="65">
        <v>464</v>
      </c>
      <c r="X75" s="65">
        <v>480</v>
      </c>
      <c r="Y75" s="65">
        <v>496</v>
      </c>
      <c r="Z75" s="65">
        <v>512</v>
      </c>
      <c r="AA75" s="65">
        <v>528</v>
      </c>
      <c r="AB75" s="65">
        <v>544</v>
      </c>
      <c r="AC75" s="65">
        <v>560</v>
      </c>
      <c r="AD75" s="65">
        <v>576</v>
      </c>
      <c r="AE75" s="65">
        <v>592</v>
      </c>
      <c r="AF75" s="65">
        <v>608</v>
      </c>
      <c r="AG75" s="65">
        <v>624</v>
      </c>
      <c r="AH75" s="67">
        <v>640</v>
      </c>
    </row>
    <row r="76" spans="1:41">
      <c r="A76" s="93">
        <f>8/AH65</f>
        <v>0.43922257604040849</v>
      </c>
      <c r="B76" s="55">
        <f>$A$76*B65</f>
        <v>3.5779071044251678</v>
      </c>
      <c r="C76" s="55">
        <f t="shared" ref="C76:AH76" si="6">$A$76*C65</f>
        <v>3.7948830569891294</v>
      </c>
      <c r="D76" s="55">
        <f t="shared" si="6"/>
        <v>4</v>
      </c>
      <c r="E76" s="55">
        <f t="shared" si="6"/>
        <v>4.1950148237619418</v>
      </c>
      <c r="F76" s="55">
        <f t="shared" si="6"/>
        <v>4.3816844185791153</v>
      </c>
      <c r="G76" s="55">
        <f t="shared" si="6"/>
        <v>4.560887229603602</v>
      </c>
      <c r="H76" s="55">
        <f t="shared" si="6"/>
        <v>4.7330624794114415</v>
      </c>
      <c r="I76" s="55">
        <f t="shared" si="6"/>
        <v>4.8990886131547162</v>
      </c>
      <c r="J76" s="55">
        <f t="shared" si="6"/>
        <v>5.0598440759855059</v>
      </c>
      <c r="K76" s="55">
        <f t="shared" si="6"/>
        <v>5.2153288679038106</v>
      </c>
      <c r="L76" s="55">
        <f t="shared" si="6"/>
        <v>5.3664214340617109</v>
      </c>
      <c r="M76" s="55">
        <f t="shared" si="6"/>
        <v>5.5135609970352482</v>
      </c>
      <c r="N76" s="55">
        <f t="shared" si="6"/>
        <v>5.6567475568244205</v>
      </c>
      <c r="O76" s="55">
        <f t="shared" si="6"/>
        <v>5.7964203360052702</v>
      </c>
      <c r="P76" s="55">
        <f t="shared" si="6"/>
        <v>5.9330185571538374</v>
      </c>
      <c r="Q76" s="55">
        <f t="shared" si="6"/>
        <v>6.0661029976940819</v>
      </c>
      <c r="R76" s="55">
        <f t="shared" si="6"/>
        <v>6.1965521027780834</v>
      </c>
      <c r="S76" s="55">
        <f t="shared" si="6"/>
        <v>6.3243658724058411</v>
      </c>
      <c r="T76" s="55">
        <f t="shared" si="6"/>
        <v>6.4499835291533989</v>
      </c>
      <c r="U76" s="55">
        <f t="shared" si="6"/>
        <v>6.5725266278686725</v>
      </c>
      <c r="V76" s="55">
        <f t="shared" si="6"/>
        <v>6.6933128362797856</v>
      </c>
      <c r="W76" s="55">
        <f t="shared" si="6"/>
        <v>6.8119029318106952</v>
      </c>
      <c r="X76" s="55">
        <f t="shared" si="6"/>
        <v>6.9282969144614031</v>
      </c>
      <c r="Y76" s="55">
        <f t="shared" si="6"/>
        <v>7.0424947842319092</v>
      </c>
      <c r="Z76" s="55">
        <f t="shared" si="6"/>
        <v>7.1553749862742944</v>
      </c>
      <c r="AA76" s="55">
        <f t="shared" si="6"/>
        <v>7.2664982980125181</v>
      </c>
      <c r="AB76" s="55">
        <f t="shared" si="6"/>
        <v>7.3754254968705402</v>
      </c>
      <c r="AC76" s="55">
        <f t="shared" si="6"/>
        <v>7.4834742505764797</v>
      </c>
      <c r="AD76" s="55">
        <f t="shared" si="6"/>
        <v>7.5893268914022185</v>
      </c>
      <c r="AE76" s="55">
        <f t="shared" si="6"/>
        <v>7.6943010870758766</v>
      </c>
      <c r="AF76" s="55">
        <f t="shared" si="6"/>
        <v>7.7975183924453715</v>
      </c>
      <c r="AG76" s="55">
        <f t="shared" si="6"/>
        <v>7.8994180300867463</v>
      </c>
      <c r="AH76" s="56">
        <f t="shared" si="6"/>
        <v>8</v>
      </c>
    </row>
    <row r="77" spans="1:41">
      <c r="A77" s="93"/>
      <c r="B77" s="55">
        <f>$A$76*B66</f>
        <v>28.394861095860325</v>
      </c>
      <c r="C77" s="55">
        <f t="shared" ref="C77:AH77" si="7">$A$76*C66</f>
        <v>30.117052816514772</v>
      </c>
      <c r="D77" s="55">
        <f t="shared" si="7"/>
        <v>31.746129351048648</v>
      </c>
      <c r="E77" s="55">
        <f t="shared" si="7"/>
        <v>33.295706599319203</v>
      </c>
      <c r="F77" s="55">
        <f t="shared" si="7"/>
        <v>34.776325903151424</v>
      </c>
      <c r="G77" s="55">
        <f t="shared" si="7"/>
        <v>36.196332491490061</v>
      </c>
      <c r="H77" s="55">
        <f t="shared" si="7"/>
        <v>37.562753925551775</v>
      </c>
      <c r="I77" s="55">
        <f t="shared" si="7"/>
        <v>38.881300098825079</v>
      </c>
      <c r="J77" s="55">
        <f t="shared" si="7"/>
        <v>40.156363237070387</v>
      </c>
      <c r="K77" s="55">
        <f t="shared" si="7"/>
        <v>41.392335566048096</v>
      </c>
      <c r="L77" s="55">
        <f t="shared" si="7"/>
        <v>42.592291643790489</v>
      </c>
      <c r="M77" s="55">
        <f t="shared" si="7"/>
        <v>43.75930602832986</v>
      </c>
      <c r="N77" s="55">
        <f t="shared" si="7"/>
        <v>44.896014055122436</v>
      </c>
      <c r="O77" s="55">
        <f t="shared" si="7"/>
        <v>46.004611837048422</v>
      </c>
      <c r="P77" s="55">
        <f t="shared" si="7"/>
        <v>47.087295486988033</v>
      </c>
      <c r="Q77" s="55">
        <f t="shared" si="7"/>
        <v>48.145821895245419</v>
      </c>
      <c r="R77" s="55">
        <f t="shared" si="7"/>
        <v>49.181069506972662</v>
      </c>
      <c r="S77" s="55">
        <f t="shared" si="7"/>
        <v>50.195234435049962</v>
      </c>
      <c r="T77" s="55">
        <f t="shared" si="7"/>
        <v>51.189634347205448</v>
      </c>
      <c r="U77" s="55">
        <f t="shared" si="7"/>
        <v>52.164708466015156</v>
      </c>
      <c r="V77" s="55">
        <f t="shared" si="7"/>
        <v>53.121774459207202</v>
      </c>
      <c r="W77" s="55">
        <f t="shared" si="7"/>
        <v>54.062149994509717</v>
      </c>
      <c r="X77" s="55">
        <f t="shared" si="7"/>
        <v>54.986274294498735</v>
      </c>
      <c r="Y77" s="55">
        <f t="shared" si="7"/>
        <v>55.895025804326345</v>
      </c>
      <c r="Z77" s="55">
        <f t="shared" si="7"/>
        <v>56.789722191720649</v>
      </c>
      <c r="AA77" s="55">
        <f t="shared" si="7"/>
        <v>57.669924234105636</v>
      </c>
      <c r="AB77" s="55">
        <f t="shared" si="7"/>
        <v>58.537388821785441</v>
      </c>
      <c r="AC77" s="55">
        <f t="shared" si="7"/>
        <v>59.392115954760079</v>
      </c>
      <c r="AD77" s="55">
        <f t="shared" si="7"/>
        <v>60.234544855605584</v>
      </c>
      <c r="AE77" s="55">
        <f t="shared" si="7"/>
        <v>61.06511474689799</v>
      </c>
      <c r="AF77" s="55">
        <f t="shared" si="7"/>
        <v>61.885143296365428</v>
      </c>
      <c r="AG77" s="55">
        <f t="shared" si="7"/>
        <v>62.69419128143187</v>
      </c>
      <c r="AH77" s="56">
        <f t="shared" si="7"/>
        <v>63.492697924673323</v>
      </c>
    </row>
    <row r="78" spans="1:41">
      <c r="A78" s="43"/>
      <c r="B78" s="45"/>
      <c r="C78" s="45"/>
      <c r="D78" s="45"/>
      <c r="E78" s="45"/>
      <c r="F78" s="45"/>
      <c r="G78" s="45"/>
      <c r="H78" s="45"/>
      <c r="I78" s="45"/>
      <c r="J78" s="53"/>
      <c r="K78" s="53"/>
      <c r="L78" s="53"/>
      <c r="M78" s="53"/>
      <c r="N78" s="53"/>
      <c r="O78" s="53"/>
      <c r="P78" s="53"/>
      <c r="Q78" s="45"/>
      <c r="R78" s="45"/>
      <c r="S78" s="45"/>
      <c r="T78" s="45"/>
      <c r="U78" s="45"/>
      <c r="V78" s="45"/>
      <c r="W78" s="45"/>
      <c r="X78" s="45"/>
      <c r="Y78" s="45"/>
      <c r="Z78" s="45"/>
      <c r="AA78" s="45"/>
      <c r="AB78" s="45"/>
      <c r="AC78" s="45"/>
      <c r="AD78" s="45"/>
      <c r="AE78" s="45"/>
      <c r="AF78" s="45"/>
      <c r="AG78" s="45"/>
      <c r="AH78" s="46"/>
    </row>
    <row r="79" spans="1:41">
      <c r="A79" s="47" t="s">
        <v>18</v>
      </c>
      <c r="B79" s="44">
        <f>S76</f>
        <v>6.3243658724058411</v>
      </c>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6"/>
    </row>
    <row r="80" spans="1:41">
      <c r="A80" s="47" t="s">
        <v>7</v>
      </c>
      <c r="B80" s="44">
        <f>S77</f>
        <v>50.195234435049962</v>
      </c>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6"/>
    </row>
    <row r="81" spans="1:34" ht="15.6" thickBot="1">
      <c r="A81" s="48" t="s">
        <v>19</v>
      </c>
      <c r="B81" s="49"/>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1"/>
    </row>
    <row r="82" spans="1:34">
      <c r="B82" s="68"/>
    </row>
    <row r="83" spans="1:34">
      <c r="B83" s="68"/>
    </row>
    <row r="85" spans="1:34" ht="14.4" thickBot="1"/>
    <row r="86" spans="1:34">
      <c r="A86" s="36" t="s">
        <v>11</v>
      </c>
      <c r="B86" s="65">
        <v>128</v>
      </c>
      <c r="C86" s="65">
        <v>148</v>
      </c>
      <c r="D86" s="65">
        <v>168</v>
      </c>
      <c r="E86" s="65">
        <v>188</v>
      </c>
      <c r="F86" s="65">
        <v>208</v>
      </c>
      <c r="G86" s="65">
        <v>228</v>
      </c>
      <c r="H86" s="65">
        <v>248</v>
      </c>
      <c r="I86" s="65">
        <v>268</v>
      </c>
      <c r="J86" s="65">
        <v>288</v>
      </c>
      <c r="K86" s="65">
        <v>308</v>
      </c>
      <c r="L86" s="65">
        <v>328</v>
      </c>
      <c r="M86" s="65">
        <v>348</v>
      </c>
      <c r="N86" s="65">
        <v>368</v>
      </c>
      <c r="O86" s="65">
        <v>388</v>
      </c>
      <c r="P86" s="65">
        <v>408</v>
      </c>
      <c r="Q86" s="65">
        <v>428</v>
      </c>
      <c r="R86" s="65">
        <v>448</v>
      </c>
      <c r="S86" s="65">
        <v>468</v>
      </c>
      <c r="T86" s="65">
        <v>488</v>
      </c>
      <c r="U86" s="65">
        <v>508</v>
      </c>
      <c r="V86" s="65">
        <v>528</v>
      </c>
      <c r="W86" s="65">
        <v>548</v>
      </c>
      <c r="X86" s="65">
        <v>568</v>
      </c>
      <c r="Y86" s="65">
        <v>588</v>
      </c>
      <c r="Z86" s="65">
        <v>608</v>
      </c>
      <c r="AA86" s="65">
        <v>628</v>
      </c>
      <c r="AB86" s="65">
        <v>648</v>
      </c>
      <c r="AC86" s="65">
        <v>668</v>
      </c>
      <c r="AD86" s="65">
        <v>688</v>
      </c>
      <c r="AE86" s="65">
        <v>708</v>
      </c>
      <c r="AF86" s="65">
        <v>728</v>
      </c>
      <c r="AG86" s="65">
        <v>748</v>
      </c>
      <c r="AH86" s="67">
        <v>768</v>
      </c>
    </row>
    <row r="87" spans="1:34">
      <c r="A87" s="64" t="s">
        <v>8</v>
      </c>
      <c r="B87" s="55">
        <v>8.1460000000000008</v>
      </c>
      <c r="C87" s="55">
        <v>8.7590000000000003</v>
      </c>
      <c r="D87" s="55">
        <v>9.3320000000000007</v>
      </c>
      <c r="E87" s="55">
        <v>9.8719999999999999</v>
      </c>
      <c r="F87" s="55">
        <v>10.384</v>
      </c>
      <c r="G87" s="55">
        <v>10.871</v>
      </c>
      <c r="H87" s="55">
        <v>11.337999999999999</v>
      </c>
      <c r="I87" s="55">
        <v>11.786</v>
      </c>
      <c r="J87" s="55">
        <v>12.218</v>
      </c>
      <c r="K87" s="55">
        <v>12.635</v>
      </c>
      <c r="L87" s="55">
        <v>13.039</v>
      </c>
      <c r="M87" s="55">
        <v>13.430999999999999</v>
      </c>
      <c r="N87" s="55">
        <v>13.811</v>
      </c>
      <c r="O87" s="55">
        <v>14.182</v>
      </c>
      <c r="P87" s="55">
        <v>14.542999999999999</v>
      </c>
      <c r="Q87" s="55">
        <v>14.895</v>
      </c>
      <c r="R87" s="55">
        <v>15.239000000000001</v>
      </c>
      <c r="S87" s="55">
        <v>15.574999999999999</v>
      </c>
      <c r="T87" s="55">
        <v>15.904999999999999</v>
      </c>
      <c r="U87" s="55">
        <v>16.227</v>
      </c>
      <c r="V87" s="55">
        <v>16.544</v>
      </c>
      <c r="W87" s="55">
        <v>16.853999999999999</v>
      </c>
      <c r="X87" s="55">
        <v>17.158999999999999</v>
      </c>
      <c r="Y87" s="55">
        <v>17.457999999999998</v>
      </c>
      <c r="Z87" s="55">
        <v>17.753</v>
      </c>
      <c r="AA87" s="55">
        <v>18.042000000000002</v>
      </c>
      <c r="AB87" s="55">
        <v>18.327000000000002</v>
      </c>
      <c r="AC87" s="55">
        <v>18.608000000000001</v>
      </c>
      <c r="AD87" s="55">
        <v>18.885000000000002</v>
      </c>
      <c r="AE87" s="55">
        <v>19.157</v>
      </c>
      <c r="AF87" s="55">
        <v>19.425999999999998</v>
      </c>
      <c r="AG87" s="55">
        <v>19.690999999999999</v>
      </c>
      <c r="AH87" s="46">
        <v>19.952000000000002</v>
      </c>
    </row>
    <row r="88" spans="1:34">
      <c r="A88" s="64" t="s">
        <v>13</v>
      </c>
      <c r="B88" s="41">
        <v>64.647999999999996</v>
      </c>
      <c r="C88" s="55">
        <v>69.515000000000001</v>
      </c>
      <c r="D88" s="55">
        <v>74.063000000000002</v>
      </c>
      <c r="E88" s="55">
        <v>78.347999999999999</v>
      </c>
      <c r="F88" s="55">
        <v>82.41</v>
      </c>
      <c r="G88" s="55">
        <v>86.281000000000006</v>
      </c>
      <c r="H88" s="55">
        <v>89.986000000000004</v>
      </c>
      <c r="I88" s="55">
        <v>93.543999999999997</v>
      </c>
      <c r="J88" s="55">
        <v>96.971999999999994</v>
      </c>
      <c r="K88" s="55">
        <v>100.282</v>
      </c>
      <c r="L88" s="55">
        <v>103.48699999999999</v>
      </c>
      <c r="M88" s="55">
        <v>106.595</v>
      </c>
      <c r="N88" s="55">
        <v>109.616</v>
      </c>
      <c r="O88" s="55">
        <v>112.55500000000001</v>
      </c>
      <c r="P88" s="55">
        <v>115.419</v>
      </c>
      <c r="Q88" s="55">
        <v>118.215</v>
      </c>
      <c r="R88" s="55">
        <v>120.94499999999999</v>
      </c>
      <c r="S88" s="55">
        <v>123.61499999999999</v>
      </c>
      <c r="T88" s="55">
        <v>126.229</v>
      </c>
      <c r="U88" s="55">
        <v>128.79</v>
      </c>
      <c r="V88" s="55">
        <v>131.30000000000001</v>
      </c>
      <c r="W88" s="55">
        <v>133.76400000000001</v>
      </c>
      <c r="X88" s="55">
        <v>136.18299999999999</v>
      </c>
      <c r="Y88" s="55">
        <v>138.56</v>
      </c>
      <c r="Z88" s="55">
        <v>140.89699999999999</v>
      </c>
      <c r="AA88" s="55">
        <v>143.19499999999999</v>
      </c>
      <c r="AB88" s="55">
        <v>145.458</v>
      </c>
      <c r="AC88" s="55">
        <v>147.685</v>
      </c>
      <c r="AD88" s="55">
        <v>149.88</v>
      </c>
      <c r="AE88" s="55">
        <v>152.04300000000001</v>
      </c>
      <c r="AF88" s="55">
        <v>154.17500000000001</v>
      </c>
      <c r="AG88" s="55">
        <v>156.279</v>
      </c>
      <c r="AH88" s="46">
        <v>158.35400000000001</v>
      </c>
    </row>
    <row r="89" spans="1:34">
      <c r="A89" s="4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6"/>
    </row>
    <row r="90" spans="1:34">
      <c r="A90" s="47" t="s">
        <v>18</v>
      </c>
      <c r="B90" s="44">
        <f>S65</f>
        <v>14.398999999999999</v>
      </c>
      <c r="C90" s="45"/>
      <c r="D90" s="45"/>
      <c r="E90" s="45"/>
      <c r="F90" s="27"/>
      <c r="G90" s="27"/>
      <c r="H90" s="27"/>
      <c r="I90" s="27"/>
      <c r="J90" s="53"/>
      <c r="K90" s="53"/>
      <c r="L90" s="53"/>
      <c r="M90" s="53"/>
      <c r="N90" s="53"/>
      <c r="O90" s="53"/>
      <c r="P90" s="53"/>
      <c r="Q90" s="45"/>
      <c r="R90" s="45"/>
      <c r="S90" s="45"/>
      <c r="T90" s="45"/>
      <c r="U90" s="45"/>
      <c r="V90" s="45"/>
      <c r="W90" s="45"/>
      <c r="X90" s="45"/>
      <c r="Y90" s="45"/>
      <c r="Z90" s="45"/>
      <c r="AA90" s="45"/>
      <c r="AB90" s="45"/>
      <c r="AC90" s="45"/>
      <c r="AD90" s="45"/>
      <c r="AE90" s="45"/>
      <c r="AF90" s="45"/>
      <c r="AG90" s="45"/>
      <c r="AH90" s="46"/>
    </row>
    <row r="91" spans="1:34">
      <c r="A91" s="47" t="s">
        <v>7</v>
      </c>
      <c r="B91" s="44">
        <f>S66</f>
        <v>114.282</v>
      </c>
      <c r="C91" s="45"/>
      <c r="D91" s="45"/>
      <c r="E91" s="45"/>
      <c r="F91" s="45"/>
      <c r="G91" s="45"/>
      <c r="H91" s="45"/>
      <c r="I91" s="45"/>
      <c r="J91" s="53"/>
      <c r="K91" s="53"/>
      <c r="L91" s="45"/>
      <c r="M91" s="45"/>
      <c r="N91" s="44"/>
      <c r="O91" s="53"/>
      <c r="P91" s="53"/>
      <c r="Q91" s="45"/>
      <c r="R91" s="45"/>
      <c r="S91" s="45"/>
      <c r="T91" s="45"/>
      <c r="U91" s="45"/>
      <c r="V91" s="45"/>
      <c r="W91" s="45"/>
      <c r="X91" s="45"/>
      <c r="Y91" s="45"/>
      <c r="Z91" s="45"/>
      <c r="AA91" s="45"/>
      <c r="AB91" s="45"/>
      <c r="AC91" s="45"/>
      <c r="AD91" s="45"/>
      <c r="AE91" s="45"/>
      <c r="AF91" s="45"/>
      <c r="AG91" s="45"/>
      <c r="AH91" s="46"/>
    </row>
    <row r="92" spans="1:34" ht="15.6" thickBot="1">
      <c r="A92" s="48" t="s">
        <v>19</v>
      </c>
      <c r="B92" s="49"/>
      <c r="C92" s="50"/>
      <c r="D92" s="50"/>
      <c r="E92" s="50"/>
      <c r="F92" s="50"/>
      <c r="G92" s="50"/>
      <c r="H92" s="50"/>
      <c r="I92" s="50"/>
      <c r="J92" s="49"/>
      <c r="K92" s="49"/>
      <c r="L92" s="50"/>
      <c r="M92" s="50"/>
      <c r="N92" s="69"/>
      <c r="O92" s="49"/>
      <c r="P92" s="49"/>
      <c r="Q92" s="50"/>
      <c r="R92" s="50"/>
      <c r="S92" s="50"/>
      <c r="T92" s="50"/>
      <c r="U92" s="50"/>
      <c r="V92" s="50"/>
      <c r="W92" s="50"/>
      <c r="X92" s="50"/>
      <c r="Y92" s="50"/>
      <c r="Z92" s="50"/>
      <c r="AA92" s="50"/>
      <c r="AB92" s="50"/>
      <c r="AC92" s="50"/>
      <c r="AD92" s="50"/>
      <c r="AE92" s="50"/>
      <c r="AF92" s="50"/>
      <c r="AG92" s="50"/>
      <c r="AH92" s="51"/>
    </row>
    <row r="93" spans="1:34">
      <c r="E93" s="70"/>
      <c r="J93" s="71"/>
      <c r="K93" s="71"/>
      <c r="O93" s="71"/>
      <c r="P93" s="71"/>
    </row>
    <row r="94" spans="1:34">
      <c r="E94" s="70"/>
      <c r="J94" s="71"/>
      <c r="K94" s="71"/>
      <c r="O94" s="71"/>
      <c r="P94" s="71"/>
    </row>
    <row r="95" spans="1:34">
      <c r="E95" s="70"/>
      <c r="J95" s="71"/>
      <c r="K95" s="71"/>
      <c r="O95" s="71"/>
      <c r="P95" s="71"/>
    </row>
    <row r="96" spans="1:34" ht="14.4" thickBot="1"/>
    <row r="97" spans="1:34">
      <c r="A97" s="36"/>
      <c r="B97" s="65">
        <v>128</v>
      </c>
      <c r="C97" s="65">
        <v>148</v>
      </c>
      <c r="D97" s="65">
        <v>168</v>
      </c>
      <c r="E97" s="65">
        <v>188</v>
      </c>
      <c r="F97" s="65">
        <v>208</v>
      </c>
      <c r="G97" s="65">
        <v>228</v>
      </c>
      <c r="H97" s="65">
        <v>248</v>
      </c>
      <c r="I97" s="65">
        <v>268</v>
      </c>
      <c r="J97" s="65">
        <v>288</v>
      </c>
      <c r="K97" s="65">
        <v>308</v>
      </c>
      <c r="L97" s="65">
        <v>328</v>
      </c>
      <c r="M97" s="65">
        <v>348</v>
      </c>
      <c r="N97" s="65">
        <v>368</v>
      </c>
      <c r="O97" s="65">
        <v>388</v>
      </c>
      <c r="P97" s="65">
        <v>408</v>
      </c>
      <c r="Q97" s="65">
        <v>428</v>
      </c>
      <c r="R97" s="65">
        <v>448</v>
      </c>
      <c r="S97" s="65">
        <v>468</v>
      </c>
      <c r="T97" s="65">
        <v>488</v>
      </c>
      <c r="U97" s="65">
        <v>508</v>
      </c>
      <c r="V97" s="65">
        <v>528</v>
      </c>
      <c r="W97" s="65">
        <v>548</v>
      </c>
      <c r="X97" s="65">
        <v>568</v>
      </c>
      <c r="Y97" s="65">
        <v>588</v>
      </c>
      <c r="Z97" s="65">
        <v>608</v>
      </c>
      <c r="AA97" s="65">
        <v>628</v>
      </c>
      <c r="AB97" s="65">
        <v>648</v>
      </c>
      <c r="AC97" s="65">
        <v>668</v>
      </c>
      <c r="AD97" s="65">
        <v>688</v>
      </c>
      <c r="AE97" s="65">
        <v>708</v>
      </c>
      <c r="AF97" s="65">
        <v>728</v>
      </c>
      <c r="AG97" s="65">
        <v>748</v>
      </c>
      <c r="AH97" s="67">
        <v>768</v>
      </c>
    </row>
    <row r="98" spans="1:34">
      <c r="A98" s="29" t="s">
        <v>23</v>
      </c>
      <c r="B98" s="55">
        <f>$A$99*B87</f>
        <v>3.2662389735364874</v>
      </c>
      <c r="C98" s="55">
        <f t="shared" ref="C98:AH98" si="8">$A$99*C87</f>
        <v>3.5120288692862869</v>
      </c>
      <c r="D98" s="55">
        <f t="shared" si="8"/>
        <v>3.7417802726543701</v>
      </c>
      <c r="E98" s="55">
        <f t="shared" si="8"/>
        <v>3.9582999198075375</v>
      </c>
      <c r="F98" s="55">
        <f t="shared" si="8"/>
        <v>4.1635926222935042</v>
      </c>
      <c r="G98" s="55">
        <f t="shared" si="8"/>
        <v>4.3588612670408979</v>
      </c>
      <c r="H98" s="55">
        <f t="shared" si="8"/>
        <v>4.5461106655974328</v>
      </c>
      <c r="I98" s="55">
        <f t="shared" si="8"/>
        <v>4.7257417802726538</v>
      </c>
      <c r="J98" s="55">
        <f t="shared" si="8"/>
        <v>4.8989574979951875</v>
      </c>
      <c r="K98" s="55">
        <f t="shared" si="8"/>
        <v>5.0661587810745781</v>
      </c>
      <c r="L98" s="55">
        <f t="shared" si="8"/>
        <v>5.2281475541299107</v>
      </c>
      <c r="M98" s="55">
        <f t="shared" si="8"/>
        <v>5.3853247794707286</v>
      </c>
      <c r="N98" s="55">
        <f t="shared" si="8"/>
        <v>5.5376904570970318</v>
      </c>
      <c r="O98" s="55">
        <f t="shared" si="8"/>
        <v>5.6864474739374495</v>
      </c>
      <c r="P98" s="55">
        <f t="shared" si="8"/>
        <v>5.831194867682437</v>
      </c>
      <c r="Q98" s="55">
        <f t="shared" si="8"/>
        <v>5.9723336006415382</v>
      </c>
      <c r="R98" s="55">
        <f t="shared" si="8"/>
        <v>6.110264635124298</v>
      </c>
      <c r="S98" s="55">
        <f t="shared" si="8"/>
        <v>6.2449879711307128</v>
      </c>
      <c r="T98" s="55">
        <f t="shared" si="8"/>
        <v>6.3773055332798707</v>
      </c>
      <c r="U98" s="55">
        <f t="shared" si="8"/>
        <v>6.5064153969526854</v>
      </c>
      <c r="V98" s="55">
        <f t="shared" si="8"/>
        <v>6.6335204490777855</v>
      </c>
      <c r="W98" s="55">
        <f t="shared" si="8"/>
        <v>6.7578187650360855</v>
      </c>
      <c r="X98" s="55">
        <f t="shared" si="8"/>
        <v>6.8801122694466708</v>
      </c>
      <c r="Y98" s="55">
        <f t="shared" si="8"/>
        <v>6.9999999999999982</v>
      </c>
      <c r="Z98" s="55">
        <f t="shared" si="8"/>
        <v>7.118283881315155</v>
      </c>
      <c r="AA98" s="55">
        <f t="shared" si="8"/>
        <v>7.2341619887730548</v>
      </c>
      <c r="AB98" s="55">
        <f t="shared" si="8"/>
        <v>7.3484362469927822</v>
      </c>
      <c r="AC98" s="55">
        <f t="shared" si="8"/>
        <v>7.4611066559743371</v>
      </c>
      <c r="AD98" s="55">
        <f t="shared" si="8"/>
        <v>7.5721732157177222</v>
      </c>
      <c r="AE98" s="55">
        <f t="shared" si="8"/>
        <v>7.6812349639133908</v>
      </c>
      <c r="AF98" s="55">
        <f t="shared" si="8"/>
        <v>7.7890938251804309</v>
      </c>
      <c r="AG98" s="55">
        <f t="shared" si="8"/>
        <v>7.8953488372093004</v>
      </c>
      <c r="AH98" s="56">
        <f t="shared" si="8"/>
        <v>7.9999999999999991</v>
      </c>
    </row>
    <row r="99" spans="1:34" ht="33">
      <c r="A99" s="72">
        <f>8/AH87</f>
        <v>0.40096230954290291</v>
      </c>
      <c r="B99" s="55">
        <f>$A$99*B88</f>
        <v>25.921411387329584</v>
      </c>
      <c r="C99" s="55">
        <f t="shared" ref="C99:AH99" si="9">$A$99*C88</f>
        <v>27.872894947874897</v>
      </c>
      <c r="D99" s="55">
        <f t="shared" si="9"/>
        <v>29.696471531676018</v>
      </c>
      <c r="E99" s="55">
        <f t="shared" si="9"/>
        <v>31.414595028067357</v>
      </c>
      <c r="F99" s="55">
        <f t="shared" si="9"/>
        <v>33.043303929430628</v>
      </c>
      <c r="G99" s="55">
        <f t="shared" si="9"/>
        <v>34.595429029671209</v>
      </c>
      <c r="H99" s="55">
        <f t="shared" si="9"/>
        <v>36.080994386527664</v>
      </c>
      <c r="I99" s="55">
        <f t="shared" si="9"/>
        <v>37.507618283881307</v>
      </c>
      <c r="J99" s="55">
        <f t="shared" si="9"/>
        <v>38.882117080994377</v>
      </c>
      <c r="K99" s="55">
        <f t="shared" si="9"/>
        <v>40.20930232558139</v>
      </c>
      <c r="L99" s="55">
        <f t="shared" si="9"/>
        <v>41.494386527666393</v>
      </c>
      <c r="M99" s="55">
        <f t="shared" si="9"/>
        <v>42.740577385725736</v>
      </c>
      <c r="N99" s="55">
        <f t="shared" si="9"/>
        <v>43.951884522854847</v>
      </c>
      <c r="O99" s="55">
        <f t="shared" si="9"/>
        <v>45.130312750601441</v>
      </c>
      <c r="P99" s="55">
        <f t="shared" si="9"/>
        <v>46.278668805132313</v>
      </c>
      <c r="Q99" s="55">
        <f t="shared" si="9"/>
        <v>47.399759422614267</v>
      </c>
      <c r="R99" s="55">
        <f t="shared" si="9"/>
        <v>48.494386527666386</v>
      </c>
      <c r="S99" s="55">
        <f t="shared" si="9"/>
        <v>49.564955894145939</v>
      </c>
      <c r="T99" s="55">
        <f t="shared" si="9"/>
        <v>50.613071371291092</v>
      </c>
      <c r="U99" s="55">
        <f t="shared" si="9"/>
        <v>51.639935846030461</v>
      </c>
      <c r="V99" s="55">
        <f t="shared" si="9"/>
        <v>52.646351242983158</v>
      </c>
      <c r="W99" s="55">
        <f t="shared" si="9"/>
        <v>53.634322373696868</v>
      </c>
      <c r="X99" s="55">
        <f t="shared" si="9"/>
        <v>54.604250200481147</v>
      </c>
      <c r="Y99" s="55">
        <f t="shared" si="9"/>
        <v>55.557337610264625</v>
      </c>
      <c r="Z99" s="55">
        <f t="shared" si="9"/>
        <v>56.494386527666386</v>
      </c>
      <c r="AA99" s="55">
        <f t="shared" si="9"/>
        <v>57.415797914995977</v>
      </c>
      <c r="AB99" s="55">
        <f t="shared" si="9"/>
        <v>58.323175621491572</v>
      </c>
      <c r="AC99" s="55">
        <f t="shared" si="9"/>
        <v>59.216118684843615</v>
      </c>
      <c r="AD99" s="55">
        <f t="shared" si="9"/>
        <v>60.096230954290284</v>
      </c>
      <c r="AE99" s="55">
        <f t="shared" si="9"/>
        <v>60.963512429831589</v>
      </c>
      <c r="AF99" s="55">
        <f t="shared" si="9"/>
        <v>61.818364073777062</v>
      </c>
      <c r="AG99" s="55">
        <f t="shared" si="9"/>
        <v>62.66198877305532</v>
      </c>
      <c r="AH99" s="56">
        <f t="shared" si="9"/>
        <v>63.493985565356851</v>
      </c>
    </row>
    <row r="100" spans="1:34">
      <c r="A100" s="4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6"/>
    </row>
    <row r="101" spans="1:34">
      <c r="A101" s="47" t="s">
        <v>18</v>
      </c>
      <c r="B101" s="44">
        <f>S76</f>
        <v>6.3243658724058411</v>
      </c>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6"/>
    </row>
    <row r="102" spans="1:34">
      <c r="A102" s="47" t="s">
        <v>7</v>
      </c>
      <c r="B102" s="44">
        <f>S77</f>
        <v>50.195234435049962</v>
      </c>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6"/>
    </row>
    <row r="103" spans="1:34" ht="14.4" thickBot="1">
      <c r="A103" s="73" t="s">
        <v>19</v>
      </c>
      <c r="B103" s="49"/>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1"/>
    </row>
  </sheetData>
  <mergeCells count="1">
    <mergeCell ref="A76:A7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AC25"/>
  <sheetViews>
    <sheetView zoomScale="70" zoomScaleNormal="70" workbookViewId="0">
      <selection activeCell="A3" sqref="A3"/>
    </sheetView>
  </sheetViews>
  <sheetFormatPr defaultColWidth="8.88671875" defaultRowHeight="14.4"/>
  <cols>
    <col min="1" max="1" width="29.33203125" style="15" customWidth="1"/>
    <col min="2" max="16384" width="8.88671875" style="15"/>
  </cols>
  <sheetData>
    <row r="1" spans="1:29" ht="25.8">
      <c r="A1" s="74" t="s">
        <v>32</v>
      </c>
    </row>
    <row r="3" spans="1:29" ht="25.8">
      <c r="A3" s="74"/>
    </row>
    <row r="4" spans="1:29" ht="25.8">
      <c r="A4" s="74" t="s">
        <v>36</v>
      </c>
    </row>
    <row r="5" spans="1:29" ht="15" thickBot="1">
      <c r="B5" s="1"/>
      <c r="C5" s="1"/>
      <c r="D5" s="1"/>
      <c r="E5" s="1"/>
      <c r="F5" s="1"/>
      <c r="G5" s="1"/>
      <c r="H5" s="1"/>
      <c r="I5" s="1"/>
      <c r="J5" s="1"/>
      <c r="K5" s="1"/>
      <c r="L5" s="1"/>
      <c r="M5" s="1"/>
      <c r="N5" s="1"/>
      <c r="O5" s="1"/>
      <c r="P5" s="1"/>
      <c r="Q5" s="1"/>
      <c r="R5" s="1"/>
      <c r="S5" s="1"/>
      <c r="T5" s="1"/>
      <c r="U5" s="1"/>
      <c r="V5" s="1"/>
      <c r="W5" s="1"/>
      <c r="X5" s="1"/>
      <c r="Y5" s="1"/>
      <c r="Z5" s="1"/>
      <c r="AA5" s="1"/>
      <c r="AB5" s="1"/>
      <c r="AC5" s="1"/>
    </row>
    <row r="6" spans="1:29">
      <c r="A6" s="79">
        <v>4.5</v>
      </c>
      <c r="B6" s="24">
        <v>5</v>
      </c>
      <c r="C6" s="24">
        <v>5.5</v>
      </c>
      <c r="D6" s="24">
        <v>6</v>
      </c>
      <c r="E6" s="24">
        <v>6.5</v>
      </c>
      <c r="F6" s="24">
        <v>7</v>
      </c>
      <c r="G6" s="24">
        <v>7.5</v>
      </c>
      <c r="H6" s="24">
        <v>8</v>
      </c>
      <c r="I6" s="24">
        <v>8.5</v>
      </c>
      <c r="J6" s="24">
        <v>9</v>
      </c>
      <c r="K6" s="24">
        <v>9.5</v>
      </c>
      <c r="L6" s="24">
        <v>10</v>
      </c>
      <c r="M6" s="24">
        <v>10.5</v>
      </c>
      <c r="N6" s="24">
        <v>11</v>
      </c>
      <c r="O6" s="24">
        <v>11.5</v>
      </c>
      <c r="P6" s="24">
        <v>12</v>
      </c>
      <c r="Q6" s="24">
        <v>12.5</v>
      </c>
      <c r="R6" s="24">
        <v>13</v>
      </c>
      <c r="S6" s="24">
        <v>13.5</v>
      </c>
      <c r="T6" s="24">
        <v>14</v>
      </c>
      <c r="U6" s="24">
        <v>14.5</v>
      </c>
      <c r="V6" s="24">
        <v>15</v>
      </c>
      <c r="W6" s="24">
        <v>15.5</v>
      </c>
      <c r="X6" s="24">
        <v>16</v>
      </c>
      <c r="Y6" s="24">
        <v>16.5</v>
      </c>
      <c r="Z6" s="24">
        <v>17</v>
      </c>
      <c r="AA6" s="24">
        <v>17.5</v>
      </c>
      <c r="AB6" s="25">
        <v>18</v>
      </c>
    </row>
    <row r="7" spans="1:29" ht="15" thickBot="1">
      <c r="A7" s="21">
        <v>1</v>
      </c>
      <c r="B7" s="22">
        <v>1</v>
      </c>
      <c r="C7" s="22">
        <v>1</v>
      </c>
      <c r="D7" s="22">
        <v>1</v>
      </c>
      <c r="E7" s="22">
        <v>1</v>
      </c>
      <c r="F7" s="22">
        <v>1</v>
      </c>
      <c r="G7" s="22">
        <v>1</v>
      </c>
      <c r="H7" s="22">
        <v>1</v>
      </c>
      <c r="I7" s="22">
        <v>1</v>
      </c>
      <c r="J7" s="22">
        <v>1</v>
      </c>
      <c r="K7" s="22">
        <v>1</v>
      </c>
      <c r="L7" s="22">
        <v>1</v>
      </c>
      <c r="M7" s="22">
        <v>1</v>
      </c>
      <c r="N7" s="22">
        <v>1</v>
      </c>
      <c r="O7" s="22">
        <v>1</v>
      </c>
      <c r="P7" s="22">
        <v>1</v>
      </c>
      <c r="Q7" s="22">
        <v>1</v>
      </c>
      <c r="R7" s="22">
        <v>1</v>
      </c>
      <c r="S7" s="22">
        <v>1</v>
      </c>
      <c r="T7" s="22">
        <v>1</v>
      </c>
      <c r="U7" s="22">
        <v>1</v>
      </c>
      <c r="V7" s="22">
        <v>1</v>
      </c>
      <c r="W7" s="22">
        <v>1</v>
      </c>
      <c r="X7" s="22">
        <v>1</v>
      </c>
      <c r="Y7" s="22">
        <v>1</v>
      </c>
      <c r="Z7" s="22">
        <v>1</v>
      </c>
      <c r="AA7" s="22">
        <v>1</v>
      </c>
      <c r="AB7" s="23">
        <v>1</v>
      </c>
    </row>
    <row r="11" spans="1:29" ht="15" thickBot="1">
      <c r="A11" s="10"/>
      <c r="B11" s="30"/>
      <c r="C11" s="13"/>
      <c r="D11" s="13"/>
      <c r="E11" s="13"/>
      <c r="F11" s="13"/>
      <c r="G11" s="13"/>
      <c r="H11" s="13"/>
      <c r="I11" s="1"/>
      <c r="J11" s="1"/>
      <c r="K11" s="1"/>
    </row>
    <row r="12" spans="1:29">
      <c r="A12" s="75" t="s">
        <v>10</v>
      </c>
      <c r="B12" s="31" t="s">
        <v>14</v>
      </c>
      <c r="C12" s="24">
        <v>5</v>
      </c>
      <c r="D12" s="24">
        <v>6</v>
      </c>
      <c r="E12" s="24">
        <v>7</v>
      </c>
      <c r="F12" s="24">
        <v>8</v>
      </c>
      <c r="G12" s="24">
        <v>9</v>
      </c>
      <c r="H12" s="24">
        <v>10</v>
      </c>
      <c r="I12" s="24">
        <v>11</v>
      </c>
      <c r="J12" s="24">
        <v>12</v>
      </c>
      <c r="K12" s="25">
        <v>13</v>
      </c>
    </row>
    <row r="13" spans="1:29" ht="15" thickBot="1">
      <c r="A13" s="76" t="s">
        <v>15</v>
      </c>
      <c r="B13" s="22" t="s">
        <v>12</v>
      </c>
      <c r="C13" s="22">
        <v>1</v>
      </c>
      <c r="D13" s="22">
        <v>1</v>
      </c>
      <c r="E13" s="22">
        <v>1</v>
      </c>
      <c r="F13" s="22">
        <v>1</v>
      </c>
      <c r="G13" s="22">
        <v>1</v>
      </c>
      <c r="H13" s="22">
        <v>1</v>
      </c>
      <c r="I13" s="22">
        <v>1</v>
      </c>
      <c r="J13" s="22">
        <v>1</v>
      </c>
      <c r="K13" s="23">
        <v>1</v>
      </c>
    </row>
    <row r="14" spans="1:29">
      <c r="B14" s="17"/>
      <c r="C14" s="17"/>
      <c r="D14" s="17"/>
      <c r="E14" s="17"/>
      <c r="F14" s="17"/>
      <c r="G14" s="17"/>
      <c r="H14" s="17"/>
      <c r="I14" s="17"/>
      <c r="J14" s="17"/>
      <c r="K14" s="17"/>
    </row>
    <row r="17" spans="1:18" ht="15" thickBot="1">
      <c r="A17" s="10"/>
      <c r="B17" s="1"/>
      <c r="C17" s="1"/>
      <c r="D17" s="1"/>
      <c r="E17" s="1"/>
      <c r="F17" s="1"/>
      <c r="G17" s="1"/>
      <c r="H17" s="1"/>
      <c r="I17" s="1"/>
      <c r="J17" s="1"/>
      <c r="K17" s="1"/>
      <c r="L17" s="1"/>
    </row>
    <row r="18" spans="1:18">
      <c r="A18" s="75" t="s">
        <v>10</v>
      </c>
      <c r="B18" s="31" t="s">
        <v>14</v>
      </c>
      <c r="C18" s="24">
        <v>4</v>
      </c>
      <c r="D18" s="24">
        <v>5</v>
      </c>
      <c r="E18" s="24">
        <v>6</v>
      </c>
      <c r="F18" s="24">
        <v>7</v>
      </c>
      <c r="G18" s="24">
        <v>8</v>
      </c>
      <c r="H18" s="24">
        <v>9</v>
      </c>
      <c r="I18" s="24">
        <v>10</v>
      </c>
      <c r="J18" s="24">
        <v>11</v>
      </c>
      <c r="K18" s="24">
        <v>12</v>
      </c>
      <c r="L18" s="25">
        <v>13</v>
      </c>
    </row>
    <row r="19" spans="1:18" ht="15" thickBot="1">
      <c r="A19" s="76"/>
      <c r="B19" s="22" t="s">
        <v>12</v>
      </c>
      <c r="C19" s="22">
        <v>1</v>
      </c>
      <c r="D19" s="22">
        <v>1</v>
      </c>
      <c r="E19" s="22">
        <v>1</v>
      </c>
      <c r="F19" s="22">
        <v>1</v>
      </c>
      <c r="G19" s="22">
        <v>1</v>
      </c>
      <c r="H19" s="22">
        <v>1</v>
      </c>
      <c r="I19" s="22">
        <v>1</v>
      </c>
      <c r="J19" s="22">
        <v>1</v>
      </c>
      <c r="K19" s="22">
        <v>1</v>
      </c>
      <c r="L19" s="23">
        <v>1</v>
      </c>
    </row>
    <row r="23" spans="1:18" ht="15" thickBot="1"/>
    <row r="24" spans="1:18">
      <c r="A24" s="75" t="s">
        <v>17</v>
      </c>
      <c r="B24" s="24">
        <v>4</v>
      </c>
      <c r="C24" s="24">
        <v>5</v>
      </c>
      <c r="D24" s="24">
        <v>6</v>
      </c>
      <c r="E24" s="24">
        <v>7</v>
      </c>
      <c r="F24" s="24">
        <v>8</v>
      </c>
      <c r="G24" s="24">
        <v>9</v>
      </c>
      <c r="H24" s="24">
        <v>10</v>
      </c>
      <c r="I24" s="24">
        <v>11</v>
      </c>
      <c r="J24" s="24">
        <v>12</v>
      </c>
      <c r="K24" s="24">
        <v>13</v>
      </c>
      <c r="L24" s="24">
        <v>14</v>
      </c>
      <c r="M24" s="24">
        <v>15</v>
      </c>
      <c r="N24" s="24">
        <v>16</v>
      </c>
      <c r="O24" s="24">
        <v>17</v>
      </c>
      <c r="P24" s="24">
        <v>18</v>
      </c>
      <c r="Q24" s="24">
        <v>19</v>
      </c>
      <c r="R24" s="25">
        <v>20</v>
      </c>
    </row>
    <row r="25" spans="1:18" ht="15" thickBot="1">
      <c r="A25" s="77" t="s">
        <v>20</v>
      </c>
      <c r="B25" s="22">
        <v>1</v>
      </c>
      <c r="C25" s="22">
        <v>1</v>
      </c>
      <c r="D25" s="22">
        <v>1</v>
      </c>
      <c r="E25" s="22">
        <v>1</v>
      </c>
      <c r="F25" s="22">
        <v>1</v>
      </c>
      <c r="G25" s="22">
        <v>1</v>
      </c>
      <c r="H25" s="22">
        <v>1</v>
      </c>
      <c r="I25" s="22">
        <v>1</v>
      </c>
      <c r="J25" s="22">
        <v>1</v>
      </c>
      <c r="K25" s="22">
        <v>1</v>
      </c>
      <c r="L25" s="22">
        <v>1</v>
      </c>
      <c r="M25" s="22">
        <v>1</v>
      </c>
      <c r="N25" s="22">
        <v>1</v>
      </c>
      <c r="O25" s="22">
        <v>1</v>
      </c>
      <c r="P25" s="22">
        <v>1</v>
      </c>
      <c r="Q25" s="22">
        <v>1</v>
      </c>
      <c r="R25" s="23">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O37"/>
  <sheetViews>
    <sheetView zoomScale="60" zoomScaleNormal="60" workbookViewId="0"/>
  </sheetViews>
  <sheetFormatPr defaultColWidth="8.88671875" defaultRowHeight="14.4"/>
  <cols>
    <col min="1" max="16384" width="8.88671875" style="15"/>
  </cols>
  <sheetData>
    <row r="1" spans="1:21" ht="25.8">
      <c r="A1" s="74" t="s">
        <v>32</v>
      </c>
    </row>
    <row r="3" spans="1:21" ht="25.8">
      <c r="A3" s="78"/>
    </row>
    <row r="4" spans="1:21" ht="25.8">
      <c r="A4" s="78" t="s">
        <v>37</v>
      </c>
    </row>
    <row r="5" spans="1:21" ht="15" thickBot="1"/>
    <row r="6" spans="1:21">
      <c r="A6" s="79">
        <v>0</v>
      </c>
      <c r="B6" s="24">
        <v>400</v>
      </c>
      <c r="C6" s="24">
        <v>800</v>
      </c>
      <c r="D6" s="24">
        <v>1200</v>
      </c>
      <c r="E6" s="24">
        <v>1600</v>
      </c>
      <c r="F6" s="24">
        <v>2000</v>
      </c>
      <c r="G6" s="24">
        <v>2400</v>
      </c>
      <c r="H6" s="24">
        <v>2800</v>
      </c>
      <c r="I6" s="24">
        <v>3200</v>
      </c>
      <c r="J6" s="24">
        <v>3600</v>
      </c>
      <c r="K6" s="24">
        <v>4000</v>
      </c>
      <c r="L6" s="24">
        <v>4400</v>
      </c>
      <c r="M6" s="24">
        <v>4800</v>
      </c>
      <c r="N6" s="24">
        <v>5200</v>
      </c>
      <c r="O6" s="24">
        <v>5600</v>
      </c>
      <c r="P6" s="24">
        <v>6000</v>
      </c>
      <c r="Q6" s="24">
        <v>6400</v>
      </c>
      <c r="R6" s="24">
        <v>6800</v>
      </c>
      <c r="S6" s="24">
        <v>7200</v>
      </c>
      <c r="T6" s="24">
        <v>7600</v>
      </c>
      <c r="U6" s="25">
        <v>8000</v>
      </c>
    </row>
    <row r="7" spans="1:21" ht="15" thickBot="1">
      <c r="A7" s="21">
        <v>0</v>
      </c>
      <c r="B7" s="22">
        <v>0.125</v>
      </c>
      <c r="C7" s="22">
        <v>0.125</v>
      </c>
      <c r="D7" s="22">
        <v>0.125</v>
      </c>
      <c r="E7" s="22">
        <v>0.125</v>
      </c>
      <c r="F7" s="22">
        <v>0.125</v>
      </c>
      <c r="G7" s="22">
        <v>0.125</v>
      </c>
      <c r="H7" s="22">
        <v>0.125</v>
      </c>
      <c r="I7" s="22">
        <v>0.125</v>
      </c>
      <c r="J7" s="22">
        <v>0.125</v>
      </c>
      <c r="K7" s="22">
        <v>0.125</v>
      </c>
      <c r="L7" s="22">
        <v>0.125</v>
      </c>
      <c r="M7" s="22">
        <v>0.125</v>
      </c>
      <c r="N7" s="22">
        <v>0.125</v>
      </c>
      <c r="O7" s="22">
        <v>0.125</v>
      </c>
      <c r="P7" s="22">
        <v>0.125</v>
      </c>
      <c r="Q7" s="22">
        <v>0.125</v>
      </c>
      <c r="R7" s="22">
        <v>0.125</v>
      </c>
      <c r="S7" s="22">
        <v>0.125</v>
      </c>
      <c r="T7" s="22">
        <v>0.125</v>
      </c>
      <c r="U7" s="23">
        <v>0.125</v>
      </c>
    </row>
    <row r="10" spans="1:21" ht="15" thickBot="1"/>
    <row r="11" spans="1:21">
      <c r="A11" s="79">
        <v>0</v>
      </c>
      <c r="B11" s="24">
        <v>500</v>
      </c>
      <c r="C11" s="24">
        <v>1000</v>
      </c>
      <c r="D11" s="24">
        <v>1500</v>
      </c>
      <c r="E11" s="24">
        <v>2000</v>
      </c>
      <c r="F11" s="24">
        <v>2500</v>
      </c>
      <c r="G11" s="24">
        <v>3000</v>
      </c>
      <c r="H11" s="24">
        <v>3500</v>
      </c>
      <c r="I11" s="24">
        <v>4000</v>
      </c>
      <c r="J11" s="24">
        <v>4500</v>
      </c>
      <c r="K11" s="24">
        <v>5000</v>
      </c>
      <c r="L11" s="24">
        <v>5500</v>
      </c>
      <c r="M11" s="24">
        <v>6000</v>
      </c>
      <c r="N11" s="24">
        <v>6500</v>
      </c>
      <c r="O11" s="24">
        <v>7000</v>
      </c>
      <c r="P11" s="24">
        <v>7500</v>
      </c>
      <c r="Q11" s="25">
        <v>8000</v>
      </c>
    </row>
    <row r="12" spans="1:21" ht="15" thickBot="1">
      <c r="A12" s="21">
        <v>0</v>
      </c>
      <c r="B12" s="22">
        <v>0.125</v>
      </c>
      <c r="C12" s="22">
        <v>0.125</v>
      </c>
      <c r="D12" s="22">
        <v>0.125</v>
      </c>
      <c r="E12" s="22">
        <v>0.125</v>
      </c>
      <c r="F12" s="22">
        <v>0.125</v>
      </c>
      <c r="G12" s="22">
        <v>0.125</v>
      </c>
      <c r="H12" s="22">
        <v>0.125</v>
      </c>
      <c r="I12" s="22">
        <v>0.125</v>
      </c>
      <c r="J12" s="22">
        <v>0.125</v>
      </c>
      <c r="K12" s="22">
        <v>0.125</v>
      </c>
      <c r="L12" s="22">
        <v>0.125</v>
      </c>
      <c r="M12" s="22">
        <v>0.125</v>
      </c>
      <c r="N12" s="22">
        <v>0.125</v>
      </c>
      <c r="O12" s="22">
        <v>0.125</v>
      </c>
      <c r="P12" s="22">
        <v>0.125</v>
      </c>
      <c r="Q12" s="23">
        <v>0.125</v>
      </c>
    </row>
    <row r="17" spans="1:67" ht="18.600000000000001" thickBot="1">
      <c r="A17" s="3" t="s">
        <v>24</v>
      </c>
      <c r="B17" s="16"/>
      <c r="C17" s="18"/>
      <c r="D17" s="18"/>
      <c r="E17" s="18"/>
      <c r="F17" s="18"/>
      <c r="G17" s="18"/>
      <c r="H17" s="18"/>
      <c r="I17" s="18"/>
      <c r="J17" s="18"/>
      <c r="K17" s="18"/>
      <c r="L17" s="18"/>
      <c r="M17" s="18"/>
      <c r="N17" s="18"/>
      <c r="O17" s="18"/>
      <c r="P17" s="18"/>
      <c r="Q17" s="18"/>
    </row>
    <row r="18" spans="1:67" ht="16.2" thickBot="1">
      <c r="A18" s="80">
        <v>2.5</v>
      </c>
      <c r="B18" s="81" t="s">
        <v>22</v>
      </c>
      <c r="C18" s="17"/>
      <c r="D18" s="17"/>
      <c r="E18" s="17"/>
      <c r="F18" s="17"/>
      <c r="G18" s="17"/>
      <c r="H18" s="17"/>
      <c r="I18" s="17"/>
      <c r="J18" s="17"/>
      <c r="K18" s="17"/>
      <c r="L18" s="17"/>
      <c r="M18" s="17"/>
      <c r="N18" s="17"/>
      <c r="O18" s="17"/>
      <c r="P18" s="17"/>
      <c r="Q18" s="17"/>
    </row>
    <row r="23" spans="1:67" ht="18.600000000000001" thickBot="1">
      <c r="A23" s="3" t="s">
        <v>25</v>
      </c>
    </row>
    <row r="24" spans="1:67">
      <c r="A24" s="79">
        <v>0</v>
      </c>
      <c r="B24" s="24">
        <v>6.0999999999999999E-2</v>
      </c>
      <c r="C24" s="24">
        <v>0.122</v>
      </c>
      <c r="D24" s="24">
        <v>0.182</v>
      </c>
      <c r="E24" s="24">
        <v>0.24299999999999999</v>
      </c>
      <c r="F24" s="24">
        <v>0.30399999999999999</v>
      </c>
      <c r="G24" s="24">
        <v>0.36499999999999999</v>
      </c>
      <c r="H24" s="24">
        <v>0.42599999999999999</v>
      </c>
      <c r="I24" s="24">
        <v>0.48599999999999999</v>
      </c>
      <c r="J24" s="24">
        <v>0.54700000000000004</v>
      </c>
      <c r="K24" s="24">
        <v>0.60799999999999998</v>
      </c>
      <c r="L24" s="24">
        <v>0.66900000000000004</v>
      </c>
      <c r="M24" s="24">
        <v>0.72899999999999998</v>
      </c>
      <c r="N24" s="24">
        <v>0.79</v>
      </c>
      <c r="O24" s="24">
        <v>0.85099999999999998</v>
      </c>
      <c r="P24" s="24">
        <v>0.91200000000000003</v>
      </c>
      <c r="Q24" s="24">
        <v>0.97299999999999998</v>
      </c>
      <c r="R24" s="24">
        <v>1.0329999999999999</v>
      </c>
      <c r="S24" s="24">
        <v>1.0940000000000001</v>
      </c>
      <c r="T24" s="24">
        <v>1.155</v>
      </c>
      <c r="U24" s="24">
        <v>1.216</v>
      </c>
      <c r="V24" s="24">
        <v>1.2769999999999999</v>
      </c>
      <c r="W24" s="24">
        <v>1.337</v>
      </c>
      <c r="X24" s="24">
        <v>1.3979999999999999</v>
      </c>
      <c r="Y24" s="24">
        <v>1.4590000000000001</v>
      </c>
      <c r="Z24" s="24">
        <v>1.52</v>
      </c>
      <c r="AA24" s="24">
        <v>1.581</v>
      </c>
      <c r="AB24" s="24">
        <v>1.641</v>
      </c>
      <c r="AC24" s="24">
        <v>1.702</v>
      </c>
      <c r="AD24" s="24">
        <v>1.7629999999999999</v>
      </c>
      <c r="AE24" s="24">
        <v>1.8240000000000001</v>
      </c>
      <c r="AF24" s="24">
        <v>1.8839999999999999</v>
      </c>
      <c r="AG24" s="24">
        <v>1.9450000000000001</v>
      </c>
      <c r="AH24" s="24">
        <v>2.0059999999999998</v>
      </c>
      <c r="AI24" s="24">
        <v>2.0670000000000002</v>
      </c>
      <c r="AJ24" s="24">
        <v>2.1280000000000001</v>
      </c>
      <c r="AK24" s="24">
        <v>2.1880000000000002</v>
      </c>
      <c r="AL24" s="24">
        <v>2.2490000000000001</v>
      </c>
      <c r="AM24" s="24">
        <v>2.31</v>
      </c>
      <c r="AN24" s="24">
        <v>2.371</v>
      </c>
      <c r="AO24" s="24">
        <v>2.4319999999999999</v>
      </c>
      <c r="AP24" s="24">
        <v>2.492</v>
      </c>
      <c r="AQ24" s="24">
        <v>2.5529999999999999</v>
      </c>
      <c r="AR24" s="24">
        <v>2.6139999999999999</v>
      </c>
      <c r="AS24" s="24">
        <v>2.6749999999999998</v>
      </c>
      <c r="AT24" s="24">
        <v>2.7360000000000002</v>
      </c>
      <c r="AU24" s="24">
        <v>2.7959999999999998</v>
      </c>
      <c r="AV24" s="24">
        <v>2.8570000000000002</v>
      </c>
      <c r="AW24" s="24">
        <v>2.9180000000000001</v>
      </c>
      <c r="AX24" s="24">
        <v>2.9790000000000001</v>
      </c>
      <c r="AY24" s="24">
        <v>3.04</v>
      </c>
      <c r="AZ24" s="24">
        <v>3.1</v>
      </c>
      <c r="BA24" s="24">
        <v>3.161</v>
      </c>
      <c r="BB24" s="24">
        <v>3.222</v>
      </c>
      <c r="BC24" s="24">
        <v>3.2829999999999999</v>
      </c>
      <c r="BD24" s="24">
        <v>3.343</v>
      </c>
      <c r="BE24" s="24">
        <v>3.4039999999999999</v>
      </c>
      <c r="BF24" s="24">
        <v>3.4649999999999999</v>
      </c>
      <c r="BG24" s="24">
        <v>3.5259999999999998</v>
      </c>
      <c r="BH24" s="24">
        <v>3.5870000000000002</v>
      </c>
      <c r="BI24" s="24">
        <v>3.6469999999999998</v>
      </c>
      <c r="BJ24" s="24">
        <v>3.7080000000000002</v>
      </c>
      <c r="BK24" s="24">
        <v>3.7690000000000001</v>
      </c>
      <c r="BL24" s="24">
        <v>3.83</v>
      </c>
      <c r="BM24" s="24">
        <v>3.891</v>
      </c>
      <c r="BN24" s="24">
        <v>3.9510000000000001</v>
      </c>
      <c r="BO24" s="25">
        <v>4.0119999999999996</v>
      </c>
    </row>
    <row r="25" spans="1:67" ht="15" thickBot="1">
      <c r="A25" s="90">
        <v>0</v>
      </c>
      <c r="B25" s="90">
        <v>0.19245555351332747</v>
      </c>
      <c r="C25" s="90">
        <v>0.18280613467357837</v>
      </c>
      <c r="D25" s="90">
        <v>0.16539006454268365</v>
      </c>
      <c r="E25" s="90">
        <v>0.15167000921885865</v>
      </c>
      <c r="F25" s="90">
        <v>0.14072825946602863</v>
      </c>
      <c r="G25" s="90">
        <v>0.13157786068098376</v>
      </c>
      <c r="H25" s="90">
        <v>0.12346781531676723</v>
      </c>
      <c r="I25" s="90">
        <v>0.11597996803755892</v>
      </c>
      <c r="J25" s="90">
        <v>0.10851120103628303</v>
      </c>
      <c r="K25" s="90">
        <v>0.10098779950509587</v>
      </c>
      <c r="L25" s="90">
        <v>9.3340774131584786E-2</v>
      </c>
      <c r="M25" s="90">
        <v>8.5734513573435839E-2</v>
      </c>
      <c r="N25" s="90">
        <v>7.8031290467640152E-2</v>
      </c>
      <c r="O25" s="90">
        <v>7.0529104697139938E-2</v>
      </c>
      <c r="P25" s="90">
        <v>6.3428591647175597E-2</v>
      </c>
      <c r="Q25" s="90">
        <v>5.6933316926009642E-2</v>
      </c>
      <c r="R25" s="90">
        <v>5.1310265396379034E-2</v>
      </c>
      <c r="S25" s="90">
        <v>4.6502220900035834E-2</v>
      </c>
      <c r="T25" s="90">
        <v>4.2667645751386235E-2</v>
      </c>
      <c r="U25" s="90">
        <v>4.0274286846771173E-2</v>
      </c>
      <c r="V25" s="90">
        <v>3.7609229028449709E-2</v>
      </c>
      <c r="W25" s="90">
        <v>3.5210023767593718E-2</v>
      </c>
      <c r="X25" s="90">
        <v>3.2980426459867235E-2</v>
      </c>
      <c r="Y25" s="90">
        <v>3.0946310000593696E-2</v>
      </c>
      <c r="Z25" s="90">
        <v>2.9092303872000014E-2</v>
      </c>
      <c r="AA25" s="90">
        <v>2.7403602466625737E-2</v>
      </c>
      <c r="AB25" s="90">
        <v>2.5890027995273679E-2</v>
      </c>
      <c r="AC25" s="90">
        <v>2.4487633836507233E-2</v>
      </c>
      <c r="AD25" s="90">
        <v>2.3209727418353726E-2</v>
      </c>
      <c r="AE25" s="90">
        <v>2.204375351377913E-2</v>
      </c>
      <c r="AF25" s="90">
        <v>2.0994453639091193E-2</v>
      </c>
      <c r="AG25" s="90">
        <v>2.0015576731062468E-2</v>
      </c>
      <c r="AH25" s="90">
        <v>1.9114529603803193E-2</v>
      </c>
      <c r="AI25" s="90">
        <v>1.8281007410705707E-2</v>
      </c>
      <c r="AJ25" s="90">
        <v>1.7505270215475183E-2</v>
      </c>
      <c r="AK25" s="90">
        <v>1.6789717864371251E-2</v>
      </c>
      <c r="AL25" s="90">
        <v>1.6102001168201735E-2</v>
      </c>
      <c r="AM25" s="90">
        <v>1.5446366456999955E-2</v>
      </c>
      <c r="AN25" s="90">
        <v>1.4815324174897754E-2</v>
      </c>
      <c r="AO25" s="90">
        <v>1.4201949676339115E-2</v>
      </c>
      <c r="AP25" s="90">
        <v>1.3609693654963201E-2</v>
      </c>
      <c r="AQ25" s="90">
        <v>1.301309375581769E-2</v>
      </c>
      <c r="AR25" s="90">
        <v>1.241685834722725E-2</v>
      </c>
      <c r="AS25" s="90">
        <v>1.1816313164062425E-2</v>
      </c>
      <c r="AT25" s="90">
        <v>1.1207348851507176E-2</v>
      </c>
      <c r="AU25" s="90">
        <v>1.0596713213875258E-2</v>
      </c>
      <c r="AV25" s="90">
        <v>9.9611081989215144E-3</v>
      </c>
      <c r="AW25" s="90">
        <v>9.3081804814990898E-3</v>
      </c>
      <c r="AX25" s="90">
        <v>8.6360710872177282E-3</v>
      </c>
      <c r="AY25" s="90">
        <v>7.943485951999979E-3</v>
      </c>
      <c r="AZ25" s="90">
        <v>7.2415700000000027E-3</v>
      </c>
      <c r="BA25" s="90">
        <v>6.5067594584095889E-3</v>
      </c>
      <c r="BB25" s="90">
        <v>5.7509693227149883E-3</v>
      </c>
      <c r="BC25" s="90">
        <v>4.9751559092655329E-3</v>
      </c>
      <c r="BD25" s="90">
        <v>4.194000824041727E-3</v>
      </c>
      <c r="BE25" s="90">
        <v>3.3835187281153478E-3</v>
      </c>
      <c r="BF25" s="90">
        <v>2.5592237510624061E-3</v>
      </c>
      <c r="BG25" s="90">
        <v>1.7243225896592385E-3</v>
      </c>
      <c r="BH25" s="90">
        <v>8.8258685099348866E-4</v>
      </c>
      <c r="BI25" s="90">
        <v>0</v>
      </c>
      <c r="BJ25" s="90">
        <v>0</v>
      </c>
      <c r="BK25" s="90">
        <v>0</v>
      </c>
      <c r="BL25" s="90">
        <v>0</v>
      </c>
      <c r="BM25" s="90">
        <v>0</v>
      </c>
      <c r="BN25" s="90">
        <v>0</v>
      </c>
      <c r="BO25" s="89">
        <v>0</v>
      </c>
    </row>
    <row r="26" spans="1:67">
      <c r="C26" s="91"/>
      <c r="U26" s="92"/>
      <c r="Y26" s="92"/>
      <c r="BO26" s="91"/>
    </row>
    <row r="28" spans="1:67">
      <c r="U28" s="91"/>
    </row>
    <row r="29" spans="1:67" ht="15" thickBot="1"/>
    <row r="30" spans="1:67">
      <c r="A30" s="79">
        <v>0</v>
      </c>
      <c r="B30" s="24">
        <v>0.125</v>
      </c>
      <c r="C30" s="24">
        <v>0.25</v>
      </c>
      <c r="D30" s="24">
        <v>0.375</v>
      </c>
      <c r="E30" s="24">
        <v>0.5</v>
      </c>
      <c r="F30" s="24">
        <v>0.625</v>
      </c>
      <c r="G30" s="24">
        <v>0.75</v>
      </c>
      <c r="H30" s="24">
        <v>0.875</v>
      </c>
      <c r="I30" s="24">
        <v>1</v>
      </c>
      <c r="J30" s="24">
        <v>1.125</v>
      </c>
      <c r="K30" s="24">
        <v>1.25</v>
      </c>
      <c r="L30" s="24">
        <v>1.375</v>
      </c>
      <c r="M30" s="24">
        <v>1.5</v>
      </c>
      <c r="N30" s="24">
        <v>1.625</v>
      </c>
      <c r="O30" s="24">
        <v>1.75</v>
      </c>
      <c r="P30" s="24">
        <v>1.875</v>
      </c>
      <c r="Q30" s="24">
        <v>2</v>
      </c>
      <c r="R30" s="24">
        <v>2.125</v>
      </c>
      <c r="S30" s="24">
        <v>2.25</v>
      </c>
      <c r="T30" s="24">
        <v>2.375</v>
      </c>
      <c r="U30" s="24">
        <v>2.5</v>
      </c>
      <c r="V30" s="24">
        <v>2.625</v>
      </c>
      <c r="W30" s="24">
        <v>2.75</v>
      </c>
      <c r="X30" s="24">
        <v>2.875</v>
      </c>
      <c r="Y30" s="24">
        <v>3</v>
      </c>
      <c r="Z30" s="24">
        <v>3.125</v>
      </c>
      <c r="AA30" s="24">
        <v>3.25</v>
      </c>
      <c r="AB30" s="24">
        <v>3.375</v>
      </c>
      <c r="AC30" s="24">
        <v>3.5</v>
      </c>
      <c r="AD30" s="24">
        <v>3.625</v>
      </c>
      <c r="AE30" s="24">
        <v>3.75</v>
      </c>
      <c r="AF30" s="24">
        <v>3.875</v>
      </c>
      <c r="AG30" s="25">
        <v>4</v>
      </c>
    </row>
    <row r="31" spans="1:67" ht="15" thickBot="1">
      <c r="A31" s="21">
        <v>0</v>
      </c>
      <c r="B31" s="22">
        <v>0.17343700000000001</v>
      </c>
      <c r="C31" s="22">
        <v>0.13441400000000001</v>
      </c>
      <c r="D31" s="22">
        <v>0.100678</v>
      </c>
      <c r="E31" s="22">
        <v>7.6013999999999998E-2</v>
      </c>
      <c r="F31" s="22">
        <v>0.06</v>
      </c>
      <c r="G31" s="22">
        <v>5.5544999999999997E-2</v>
      </c>
      <c r="H31" s="22">
        <v>5.1090999999999998E-2</v>
      </c>
      <c r="I31" s="22">
        <v>4.6635999999999997E-2</v>
      </c>
      <c r="J31" s="22">
        <v>4.2181999999999997E-2</v>
      </c>
      <c r="K31" s="22">
        <v>3.7726999999999997E-2</v>
      </c>
      <c r="L31" s="22">
        <v>3.3272999999999997E-2</v>
      </c>
      <c r="M31" s="22">
        <v>2.8818E-2</v>
      </c>
      <c r="N31" s="22">
        <v>2.4364E-2</v>
      </c>
      <c r="O31" s="22">
        <v>1.9909E-2</v>
      </c>
      <c r="P31" s="22">
        <v>1.5455E-2</v>
      </c>
      <c r="Q31" s="22">
        <v>1.0999999999999999E-2</v>
      </c>
      <c r="R31" s="22">
        <v>9.665E-3</v>
      </c>
      <c r="S31" s="22">
        <v>8.3300000000000006E-3</v>
      </c>
      <c r="T31" s="22">
        <v>6.9950000000000003E-3</v>
      </c>
      <c r="U31" s="22">
        <v>5.6600000000000001E-3</v>
      </c>
      <c r="V31" s="22">
        <v>4.3249999999999999E-3</v>
      </c>
      <c r="W31" s="22">
        <v>2.99E-3</v>
      </c>
      <c r="X31" s="22">
        <v>1E-3</v>
      </c>
      <c r="Y31" s="22">
        <v>0</v>
      </c>
      <c r="Z31" s="22">
        <v>0</v>
      </c>
      <c r="AA31" s="22">
        <v>0</v>
      </c>
      <c r="AB31" s="22">
        <v>0</v>
      </c>
      <c r="AC31" s="22">
        <v>0</v>
      </c>
      <c r="AD31" s="22">
        <v>0</v>
      </c>
      <c r="AE31" s="22">
        <v>0</v>
      </c>
      <c r="AF31" s="22">
        <v>0</v>
      </c>
      <c r="AG31" s="23">
        <v>0</v>
      </c>
    </row>
    <row r="36" spans="1:3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1:3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K152"/>
  <sheetViews>
    <sheetView tabSelected="1" zoomScale="60" zoomScaleNormal="60" workbookViewId="0">
      <selection activeCell="D4" sqref="D4"/>
    </sheetView>
  </sheetViews>
  <sheetFormatPr defaultColWidth="8.88671875" defaultRowHeight="14.4"/>
  <cols>
    <col min="1" max="1" width="22" style="15" customWidth="1"/>
    <col min="2" max="3" width="8.88671875" style="15"/>
    <col min="4" max="4" width="8.88671875" style="15" customWidth="1"/>
    <col min="5" max="16384" width="8.88671875" style="15"/>
  </cols>
  <sheetData>
    <row r="1" spans="1:37" ht="25.8">
      <c r="A1" s="74" t="s">
        <v>32</v>
      </c>
    </row>
    <row r="2" spans="1:37" ht="18">
      <c r="A2" s="3"/>
    </row>
    <row r="4" spans="1:37" ht="25.8">
      <c r="A4" s="78" t="s">
        <v>26</v>
      </c>
    </row>
    <row r="5" spans="1:37" ht="25.8">
      <c r="A5" s="78"/>
    </row>
    <row r="6" spans="1:37">
      <c r="A6" s="12" t="s">
        <v>21</v>
      </c>
      <c r="B6" s="12">
        <v>0</v>
      </c>
      <c r="C6" s="12">
        <v>5</v>
      </c>
      <c r="D6" s="12">
        <v>10</v>
      </c>
      <c r="E6" s="12">
        <v>15</v>
      </c>
      <c r="F6" s="12">
        <v>20</v>
      </c>
      <c r="G6" s="12">
        <v>25</v>
      </c>
      <c r="H6" s="12">
        <v>30</v>
      </c>
      <c r="I6" s="12">
        <v>35</v>
      </c>
      <c r="J6" s="12">
        <v>40</v>
      </c>
      <c r="K6" s="12">
        <v>45</v>
      </c>
      <c r="L6" s="12">
        <v>50</v>
      </c>
      <c r="M6" s="12">
        <v>55</v>
      </c>
      <c r="N6" s="12">
        <v>60</v>
      </c>
      <c r="O6" s="12">
        <v>65</v>
      </c>
      <c r="P6" s="12">
        <v>70</v>
      </c>
      <c r="Q6" s="12">
        <v>75</v>
      </c>
      <c r="R6" s="12">
        <v>80</v>
      </c>
    </row>
    <row r="7" spans="1:37">
      <c r="A7" s="11">
        <v>4.5</v>
      </c>
      <c r="B7" s="95">
        <v>6.8887999999999998</v>
      </c>
      <c r="C7" s="95">
        <v>6.9718210000000003</v>
      </c>
      <c r="D7" s="95">
        <v>7.0558310000000004</v>
      </c>
      <c r="E7" s="95">
        <v>7.1398400000000004</v>
      </c>
      <c r="F7" s="95">
        <v>7.2238499999999997</v>
      </c>
      <c r="G7" s="95">
        <v>7.3088480000000002</v>
      </c>
      <c r="H7" s="95">
        <v>7.3928580000000004</v>
      </c>
      <c r="I7" s="95">
        <v>7.4778560000000001</v>
      </c>
      <c r="J7" s="95">
        <v>7.5628539999999997</v>
      </c>
      <c r="K7" s="95">
        <v>7.6478520000000003</v>
      </c>
      <c r="L7" s="95">
        <v>7.73285</v>
      </c>
      <c r="M7" s="95">
        <v>7.8178489999999998</v>
      </c>
      <c r="N7" s="95">
        <v>7.9018579999999998</v>
      </c>
      <c r="O7" s="95">
        <v>7.985868</v>
      </c>
      <c r="P7" s="95">
        <v>8.0698779999999992</v>
      </c>
      <c r="Q7" s="95">
        <v>8.1538869999999992</v>
      </c>
      <c r="R7" s="95">
        <v>8.2369090000000007</v>
      </c>
      <c r="S7" s="95"/>
      <c r="T7" s="95"/>
      <c r="U7" s="95"/>
      <c r="V7" s="95"/>
      <c r="W7" s="95"/>
      <c r="X7" s="95"/>
      <c r="Y7" s="95"/>
      <c r="Z7" s="95"/>
      <c r="AA7" s="95"/>
      <c r="AB7" s="95"/>
      <c r="AC7" s="95"/>
      <c r="AD7" s="95"/>
      <c r="AE7" s="95"/>
      <c r="AF7" s="95"/>
      <c r="AG7" s="95"/>
      <c r="AH7" s="95"/>
      <c r="AI7" s="95"/>
      <c r="AJ7" s="95"/>
      <c r="AK7" s="95"/>
    </row>
    <row r="8" spans="1:37">
      <c r="A8" s="11">
        <v>5</v>
      </c>
      <c r="B8" s="95">
        <v>6.2048610000000002</v>
      </c>
      <c r="C8" s="95">
        <v>6.2779990000000003</v>
      </c>
      <c r="D8" s="95">
        <v>6.3511369999999996</v>
      </c>
      <c r="E8" s="95">
        <v>6.4252630000000002</v>
      </c>
      <c r="F8" s="95">
        <v>6.49939</v>
      </c>
      <c r="G8" s="95">
        <v>6.5745040000000001</v>
      </c>
      <c r="H8" s="95">
        <v>6.6486299999999998</v>
      </c>
      <c r="I8" s="95">
        <v>6.7237450000000001</v>
      </c>
      <c r="J8" s="95">
        <v>6.7988600000000003</v>
      </c>
      <c r="K8" s="95">
        <v>6.8739739999999996</v>
      </c>
      <c r="L8" s="95">
        <v>6.9490889999999998</v>
      </c>
      <c r="M8" s="95">
        <v>7.024203</v>
      </c>
      <c r="N8" s="95">
        <v>7.0993180000000002</v>
      </c>
      <c r="O8" s="95">
        <v>7.1734439999999999</v>
      </c>
      <c r="P8" s="95">
        <v>7.2485590000000002</v>
      </c>
      <c r="Q8" s="95">
        <v>7.3226849999999999</v>
      </c>
      <c r="R8" s="95">
        <v>7.3968109999999996</v>
      </c>
      <c r="S8" s="95"/>
      <c r="T8" s="95"/>
      <c r="U8" s="95"/>
      <c r="V8" s="95"/>
      <c r="W8" s="95"/>
      <c r="X8" s="95"/>
      <c r="Y8" s="95"/>
      <c r="Z8" s="95"/>
      <c r="AA8" s="95"/>
      <c r="AB8" s="95"/>
      <c r="AC8" s="95"/>
      <c r="AD8" s="95"/>
      <c r="AE8" s="95"/>
      <c r="AF8" s="95"/>
      <c r="AG8" s="95"/>
      <c r="AH8" s="95"/>
      <c r="AI8" s="95"/>
      <c r="AJ8" s="95"/>
      <c r="AK8" s="95"/>
    </row>
    <row r="9" spans="1:37">
      <c r="A9" s="11">
        <v>5.5</v>
      </c>
      <c r="B9" s="95">
        <v>5.5663869999999998</v>
      </c>
      <c r="C9" s="95">
        <v>5.63063</v>
      </c>
      <c r="D9" s="95">
        <v>5.6938839999999997</v>
      </c>
      <c r="E9" s="95">
        <v>5.7591150000000004</v>
      </c>
      <c r="F9" s="95">
        <v>5.8233579999999998</v>
      </c>
      <c r="G9" s="95">
        <v>5.8885889999999996</v>
      </c>
      <c r="H9" s="95">
        <v>5.9538200000000003</v>
      </c>
      <c r="I9" s="95">
        <v>6.0200399999999998</v>
      </c>
      <c r="J9" s="95">
        <v>6.0852709999999997</v>
      </c>
      <c r="K9" s="95">
        <v>6.1514899999999999</v>
      </c>
      <c r="L9" s="95">
        <v>6.2177100000000003</v>
      </c>
      <c r="M9" s="95">
        <v>6.2839289999999997</v>
      </c>
      <c r="N9" s="95">
        <v>6.3491600000000004</v>
      </c>
      <c r="O9" s="95">
        <v>6.4153799999999999</v>
      </c>
      <c r="P9" s="95">
        <v>6.4815990000000001</v>
      </c>
      <c r="Q9" s="95">
        <v>6.5478189999999996</v>
      </c>
      <c r="R9" s="95">
        <v>6.6130500000000003</v>
      </c>
      <c r="S9" s="95"/>
      <c r="T9" s="95"/>
      <c r="U9" s="95"/>
      <c r="V9" s="95"/>
      <c r="W9" s="95"/>
      <c r="X9" s="95"/>
      <c r="Y9" s="95"/>
      <c r="Z9" s="95"/>
      <c r="AA9" s="95"/>
      <c r="AB9" s="95"/>
      <c r="AC9" s="95"/>
      <c r="AD9" s="95"/>
      <c r="AE9" s="95"/>
      <c r="AF9" s="95"/>
      <c r="AG9" s="95"/>
      <c r="AH9" s="95"/>
      <c r="AI9" s="95"/>
      <c r="AJ9" s="95"/>
      <c r="AK9" s="95"/>
    </row>
    <row r="10" spans="1:37">
      <c r="A10" s="11">
        <v>6</v>
      </c>
      <c r="B10" s="95">
        <v>4.9313599999999997</v>
      </c>
      <c r="C10" s="95">
        <v>4.9862399999999996</v>
      </c>
      <c r="D10" s="95">
        <v>5.0411200000000003</v>
      </c>
      <c r="E10" s="95">
        <v>5.0960000000000001</v>
      </c>
      <c r="F10" s="95">
        <v>5.1518600000000001</v>
      </c>
      <c r="G10" s="95">
        <v>5.2077200000000001</v>
      </c>
      <c r="H10" s="95">
        <v>5.2645600000000004</v>
      </c>
      <c r="I10" s="95">
        <v>5.3204200000000004</v>
      </c>
      <c r="J10" s="95">
        <v>5.3772599999999997</v>
      </c>
      <c r="K10" s="95">
        <v>5.4340999999999999</v>
      </c>
      <c r="L10" s="95">
        <v>5.4909400000000002</v>
      </c>
      <c r="M10" s="95">
        <v>5.5487599999999997</v>
      </c>
      <c r="N10" s="95">
        <v>5.6055999999999999</v>
      </c>
      <c r="O10" s="95">
        <v>5.6634200000000003</v>
      </c>
      <c r="P10" s="95">
        <v>5.7202599999999997</v>
      </c>
      <c r="Q10" s="95">
        <v>5.7780800000000001</v>
      </c>
      <c r="R10" s="95">
        <v>5.8349200000000003</v>
      </c>
      <c r="S10" s="95"/>
      <c r="T10" s="95"/>
      <c r="U10" s="95"/>
      <c r="V10" s="95"/>
      <c r="W10" s="95"/>
      <c r="X10" s="95"/>
      <c r="Y10" s="95"/>
      <c r="Z10" s="95"/>
      <c r="AA10" s="95"/>
      <c r="AB10" s="95"/>
      <c r="AC10" s="95"/>
      <c r="AD10" s="95"/>
      <c r="AE10" s="95"/>
      <c r="AF10" s="95"/>
      <c r="AG10" s="95"/>
      <c r="AH10" s="95"/>
      <c r="AI10" s="95"/>
      <c r="AJ10" s="95"/>
      <c r="AK10" s="95"/>
    </row>
    <row r="11" spans="1:37">
      <c r="A11" s="11">
        <v>6.5</v>
      </c>
      <c r="B11" s="95">
        <v>4.3884400000000001</v>
      </c>
      <c r="C11" s="95">
        <v>4.4344999999999999</v>
      </c>
      <c r="D11" s="95">
        <v>4.4815399999999999</v>
      </c>
      <c r="E11" s="95">
        <v>4.52956</v>
      </c>
      <c r="F11" s="95">
        <v>4.5766</v>
      </c>
      <c r="G11" s="95">
        <v>4.6256000000000004</v>
      </c>
      <c r="H11" s="95">
        <v>4.6736199999999997</v>
      </c>
      <c r="I11" s="95">
        <v>4.7216399999999998</v>
      </c>
      <c r="J11" s="95">
        <v>4.7706400000000002</v>
      </c>
      <c r="K11" s="95">
        <v>4.8206199999999999</v>
      </c>
      <c r="L11" s="95">
        <v>4.8696200000000003</v>
      </c>
      <c r="M11" s="95">
        <v>4.9186199999999998</v>
      </c>
      <c r="N11" s="95">
        <v>4.9686000000000003</v>
      </c>
      <c r="O11" s="95">
        <v>5.01858</v>
      </c>
      <c r="P11" s="95">
        <v>5.0685599999999997</v>
      </c>
      <c r="Q11" s="95">
        <v>5.1185400000000003</v>
      </c>
      <c r="R11" s="95">
        <v>5.16852</v>
      </c>
      <c r="S11" s="95"/>
      <c r="T11" s="95"/>
      <c r="U11" s="95"/>
      <c r="V11" s="95"/>
      <c r="W11" s="95"/>
      <c r="X11" s="95"/>
      <c r="Y11" s="95"/>
      <c r="Z11" s="95"/>
      <c r="AA11" s="95"/>
      <c r="AB11" s="95"/>
      <c r="AC11" s="95"/>
      <c r="AD11" s="95"/>
      <c r="AE11" s="95"/>
      <c r="AF11" s="95"/>
      <c r="AG11" s="95"/>
      <c r="AH11" s="95"/>
      <c r="AI11" s="95"/>
      <c r="AJ11" s="95"/>
      <c r="AK11" s="95"/>
    </row>
    <row r="12" spans="1:37">
      <c r="A12" s="11">
        <v>7</v>
      </c>
      <c r="B12" s="95">
        <v>3.8896199999999999</v>
      </c>
      <c r="C12" s="95">
        <v>3.9298000000000002</v>
      </c>
      <c r="D12" s="95">
        <v>3.9689999999999999</v>
      </c>
      <c r="E12" s="95">
        <v>4.0091799999999997</v>
      </c>
      <c r="F12" s="95">
        <v>4.0503400000000003</v>
      </c>
      <c r="G12" s="95">
        <v>4.0905199999999997</v>
      </c>
      <c r="H12" s="95">
        <v>4.1316800000000002</v>
      </c>
      <c r="I12" s="95">
        <v>4.1738200000000001</v>
      </c>
      <c r="J12" s="95">
        <v>4.2149799999999997</v>
      </c>
      <c r="K12" s="95">
        <v>4.2571199999999996</v>
      </c>
      <c r="L12" s="95">
        <v>4.2992600000000003</v>
      </c>
      <c r="M12" s="95">
        <v>4.3423800000000004</v>
      </c>
      <c r="N12" s="95">
        <v>4.3845200000000002</v>
      </c>
      <c r="O12" s="95">
        <v>4.4276400000000002</v>
      </c>
      <c r="P12" s="95">
        <v>4.4707600000000003</v>
      </c>
      <c r="Q12" s="95">
        <v>4.5138800000000003</v>
      </c>
      <c r="R12" s="95">
        <v>4.5579799999999997</v>
      </c>
      <c r="S12" s="95"/>
      <c r="T12" s="95"/>
      <c r="U12" s="95"/>
      <c r="V12" s="95"/>
      <c r="W12" s="95"/>
      <c r="X12" s="95"/>
      <c r="Y12" s="95"/>
      <c r="Z12" s="95"/>
      <c r="AA12" s="95"/>
      <c r="AB12" s="95"/>
      <c r="AC12" s="95"/>
      <c r="AD12" s="95"/>
      <c r="AE12" s="95"/>
      <c r="AF12" s="95"/>
      <c r="AG12" s="95"/>
      <c r="AH12" s="95"/>
      <c r="AI12" s="95"/>
      <c r="AJ12" s="95"/>
      <c r="AK12" s="95"/>
    </row>
    <row r="13" spans="1:37">
      <c r="A13" s="11">
        <v>7.5</v>
      </c>
      <c r="B13" s="95">
        <v>3.4595150000000001</v>
      </c>
      <c r="C13" s="95">
        <v>3.4920680000000002</v>
      </c>
      <c r="D13" s="95">
        <v>3.5256080000000001</v>
      </c>
      <c r="E13" s="95">
        <v>3.5601340000000001</v>
      </c>
      <c r="F13" s="95">
        <v>3.5946600000000002</v>
      </c>
      <c r="G13" s="95">
        <v>3.6291859999999998</v>
      </c>
      <c r="H13" s="95">
        <v>3.6637119999999999</v>
      </c>
      <c r="I13" s="95">
        <v>3.6992250000000002</v>
      </c>
      <c r="J13" s="95">
        <v>3.7347380000000001</v>
      </c>
      <c r="K13" s="95">
        <v>3.7702499999999999</v>
      </c>
      <c r="L13" s="95">
        <v>3.8057629999999998</v>
      </c>
      <c r="M13" s="95">
        <v>3.8422619999999998</v>
      </c>
      <c r="N13" s="95">
        <v>3.8787609999999999</v>
      </c>
      <c r="O13" s="95">
        <v>3.9162460000000001</v>
      </c>
      <c r="P13" s="95">
        <v>3.9527450000000002</v>
      </c>
      <c r="Q13" s="95">
        <v>3.9902310000000001</v>
      </c>
      <c r="R13" s="95">
        <v>4.0287030000000001</v>
      </c>
      <c r="S13" s="95"/>
      <c r="T13" s="95"/>
      <c r="U13" s="95"/>
      <c r="V13" s="95"/>
      <c r="W13" s="95"/>
      <c r="X13" s="95"/>
      <c r="Y13" s="95"/>
      <c r="Z13" s="95"/>
      <c r="AA13" s="95"/>
      <c r="AB13" s="95"/>
      <c r="AC13" s="95"/>
      <c r="AD13" s="95"/>
      <c r="AE13" s="95"/>
      <c r="AF13" s="95"/>
      <c r="AG13" s="95"/>
      <c r="AH13" s="95"/>
      <c r="AI13" s="95"/>
      <c r="AJ13" s="95"/>
      <c r="AK13" s="95"/>
    </row>
    <row r="14" spans="1:37">
      <c r="A14" s="11">
        <v>8</v>
      </c>
      <c r="B14" s="95">
        <v>3.0481609999999999</v>
      </c>
      <c r="C14" s="95">
        <v>3.0757819999999998</v>
      </c>
      <c r="D14" s="95">
        <v>3.1034030000000001</v>
      </c>
      <c r="E14" s="95">
        <v>3.131024</v>
      </c>
      <c r="F14" s="95">
        <v>3.1596310000000001</v>
      </c>
      <c r="G14" s="95">
        <v>3.1882389999999998</v>
      </c>
      <c r="H14" s="95">
        <v>3.2178330000000002</v>
      </c>
      <c r="I14" s="95">
        <v>3.2464400000000002</v>
      </c>
      <c r="J14" s="95">
        <v>3.2760340000000001</v>
      </c>
      <c r="K14" s="95">
        <v>3.3066140000000002</v>
      </c>
      <c r="L14" s="95">
        <v>3.3362080000000001</v>
      </c>
      <c r="M14" s="95">
        <v>3.3667880000000001</v>
      </c>
      <c r="N14" s="95">
        <v>3.398355</v>
      </c>
      <c r="O14" s="95">
        <v>3.4289350000000001</v>
      </c>
      <c r="P14" s="95">
        <v>3.460502</v>
      </c>
      <c r="Q14" s="95">
        <v>3.4920680000000002</v>
      </c>
      <c r="R14" s="95">
        <v>3.5246219999999999</v>
      </c>
      <c r="S14" s="95"/>
      <c r="T14" s="95"/>
      <c r="U14" s="95"/>
      <c r="V14" s="95"/>
      <c r="W14" s="95"/>
      <c r="X14" s="95"/>
      <c r="Y14" s="95"/>
      <c r="Z14" s="95"/>
      <c r="AA14" s="95"/>
      <c r="AB14" s="95"/>
      <c r="AC14" s="95"/>
      <c r="AD14" s="95"/>
      <c r="AE14" s="95"/>
      <c r="AF14" s="95"/>
      <c r="AG14" s="95"/>
      <c r="AH14" s="95"/>
      <c r="AI14" s="95"/>
      <c r="AJ14" s="95"/>
      <c r="AK14" s="95"/>
    </row>
    <row r="15" spans="1:37">
      <c r="A15" s="11">
        <v>8.5</v>
      </c>
      <c r="B15" s="95">
        <v>2.682185</v>
      </c>
      <c r="C15" s="95">
        <v>2.7048730000000001</v>
      </c>
      <c r="D15" s="95">
        <v>2.7275619999999998</v>
      </c>
      <c r="E15" s="95">
        <v>2.7502499999999999</v>
      </c>
      <c r="F15" s="95">
        <v>2.7739259999999999</v>
      </c>
      <c r="G15" s="95">
        <v>2.7966139999999999</v>
      </c>
      <c r="H15" s="95">
        <v>2.8212760000000001</v>
      </c>
      <c r="I15" s="95">
        <v>2.844951</v>
      </c>
      <c r="J15" s="95">
        <v>2.8696120000000001</v>
      </c>
      <c r="K15" s="95">
        <v>2.8942739999999998</v>
      </c>
      <c r="L15" s="95">
        <v>2.9189349999999998</v>
      </c>
      <c r="M15" s="95">
        <v>2.9445830000000002</v>
      </c>
      <c r="N15" s="95">
        <v>2.9702310000000001</v>
      </c>
      <c r="O15" s="95">
        <v>2.995879</v>
      </c>
      <c r="P15" s="95">
        <v>3.022513</v>
      </c>
      <c r="Q15" s="95">
        <v>3.0491480000000002</v>
      </c>
      <c r="R15" s="95">
        <v>3.0767690000000001</v>
      </c>
      <c r="S15" s="95"/>
      <c r="T15" s="95"/>
      <c r="U15" s="95"/>
      <c r="V15" s="95"/>
      <c r="W15" s="95"/>
      <c r="X15" s="95"/>
      <c r="Y15" s="95"/>
      <c r="Z15" s="95"/>
      <c r="AA15" s="95"/>
      <c r="AB15" s="95"/>
      <c r="AC15" s="95"/>
      <c r="AD15" s="95"/>
      <c r="AE15" s="95"/>
      <c r="AF15" s="95"/>
      <c r="AG15" s="95"/>
      <c r="AH15" s="95"/>
      <c r="AI15" s="95"/>
      <c r="AJ15" s="95"/>
      <c r="AK15" s="95"/>
    </row>
    <row r="16" spans="1:37">
      <c r="A16" s="11">
        <v>9</v>
      </c>
      <c r="B16" s="95">
        <v>2.3615849999999998</v>
      </c>
      <c r="C16" s="95">
        <v>2.3793419999999998</v>
      </c>
      <c r="D16" s="95">
        <v>2.3980839999999999</v>
      </c>
      <c r="E16" s="95">
        <v>2.4168270000000001</v>
      </c>
      <c r="F16" s="95">
        <v>2.4355699999999998</v>
      </c>
      <c r="G16" s="95">
        <v>2.4543119999999998</v>
      </c>
      <c r="H16" s="95">
        <v>2.4740419999999999</v>
      </c>
      <c r="I16" s="95">
        <v>2.4927839999999999</v>
      </c>
      <c r="J16" s="95">
        <v>2.5135000000000001</v>
      </c>
      <c r="K16" s="95">
        <v>2.533229</v>
      </c>
      <c r="L16" s="95">
        <v>2.5539450000000001</v>
      </c>
      <c r="M16" s="95">
        <v>2.5746609999999999</v>
      </c>
      <c r="N16" s="95">
        <v>2.5953759999999999</v>
      </c>
      <c r="O16" s="95">
        <v>2.6170779999999998</v>
      </c>
      <c r="P16" s="95">
        <v>2.6387800000000001</v>
      </c>
      <c r="Q16" s="95">
        <v>2.6614689999999999</v>
      </c>
      <c r="R16" s="95">
        <v>2.684158</v>
      </c>
      <c r="S16" s="95"/>
      <c r="T16" s="95"/>
      <c r="U16" s="95"/>
      <c r="V16" s="95"/>
      <c r="W16" s="95"/>
      <c r="X16" s="95"/>
      <c r="Y16" s="95"/>
      <c r="Z16" s="95"/>
      <c r="AA16" s="95"/>
      <c r="AB16" s="95"/>
      <c r="AC16" s="95"/>
      <c r="AD16" s="95"/>
      <c r="AE16" s="95"/>
      <c r="AF16" s="95"/>
      <c r="AG16" s="95"/>
      <c r="AH16" s="95"/>
      <c r="AI16" s="95"/>
      <c r="AJ16" s="95"/>
      <c r="AK16" s="95"/>
    </row>
    <row r="17" spans="1:37">
      <c r="A17" s="11">
        <v>9.5</v>
      </c>
      <c r="B17" s="95">
        <v>2.086363</v>
      </c>
      <c r="C17" s="95">
        <v>2.1001729999999998</v>
      </c>
      <c r="D17" s="95">
        <v>2.11497</v>
      </c>
      <c r="E17" s="95">
        <v>2.1297670000000002</v>
      </c>
      <c r="F17" s="95">
        <v>2.1445639999999999</v>
      </c>
      <c r="G17" s="95">
        <v>2.1603469999999998</v>
      </c>
      <c r="H17" s="95">
        <v>2.1761309999999998</v>
      </c>
      <c r="I17" s="95">
        <v>2.1919140000000001</v>
      </c>
      <c r="J17" s="95">
        <v>2.207697</v>
      </c>
      <c r="K17" s="95">
        <v>2.2244670000000002</v>
      </c>
      <c r="L17" s="95">
        <v>2.2402510000000002</v>
      </c>
      <c r="M17" s="95">
        <v>2.2580070000000001</v>
      </c>
      <c r="N17" s="95">
        <v>2.2747769999999998</v>
      </c>
      <c r="O17" s="95">
        <v>2.2925330000000002</v>
      </c>
      <c r="P17" s="95">
        <v>2.310289</v>
      </c>
      <c r="Q17" s="95">
        <v>2.3290320000000002</v>
      </c>
      <c r="R17" s="95">
        <v>2.3467880000000001</v>
      </c>
      <c r="S17" s="95"/>
      <c r="T17" s="95"/>
      <c r="U17" s="95"/>
      <c r="V17" s="95"/>
      <c r="W17" s="95"/>
      <c r="X17" s="95"/>
      <c r="Y17" s="95"/>
      <c r="Z17" s="95"/>
      <c r="AA17" s="95"/>
      <c r="AB17" s="95"/>
      <c r="AC17" s="95"/>
      <c r="AD17" s="95"/>
      <c r="AE17" s="95"/>
      <c r="AF17" s="95"/>
      <c r="AG17" s="95"/>
      <c r="AH17" s="95"/>
      <c r="AI17" s="95"/>
      <c r="AJ17" s="95"/>
      <c r="AK17" s="95"/>
    </row>
    <row r="18" spans="1:37">
      <c r="A18" s="11">
        <v>10</v>
      </c>
      <c r="B18" s="95">
        <v>1.855531</v>
      </c>
      <c r="C18" s="95">
        <v>1.8673690000000001</v>
      </c>
      <c r="D18" s="95">
        <v>1.8792059999999999</v>
      </c>
      <c r="E18" s="95">
        <v>1.8910439999999999</v>
      </c>
      <c r="F18" s="95">
        <v>1.902881</v>
      </c>
      <c r="G18" s="95">
        <v>1.9147190000000001</v>
      </c>
      <c r="H18" s="95">
        <v>1.927543</v>
      </c>
      <c r="I18" s="95">
        <v>1.940367</v>
      </c>
      <c r="J18" s="95">
        <v>1.9531909999999999</v>
      </c>
      <c r="K18" s="95">
        <v>1.9660150000000001</v>
      </c>
      <c r="L18" s="95">
        <v>1.9798249999999999</v>
      </c>
      <c r="M18" s="95">
        <v>1.993636</v>
      </c>
      <c r="N18" s="95">
        <v>2.0074459999999998</v>
      </c>
      <c r="O18" s="95">
        <v>2.0212569999999999</v>
      </c>
      <c r="P18" s="95">
        <v>2.0360529999999999</v>
      </c>
      <c r="Q18" s="95">
        <v>2.0508500000000001</v>
      </c>
      <c r="R18" s="95">
        <v>2.0666340000000001</v>
      </c>
      <c r="S18" s="95"/>
      <c r="T18" s="95"/>
      <c r="U18" s="95"/>
      <c r="V18" s="95"/>
      <c r="W18" s="95"/>
      <c r="X18" s="95"/>
      <c r="Y18" s="95"/>
      <c r="Z18" s="95"/>
      <c r="AA18" s="95"/>
      <c r="AB18" s="95"/>
      <c r="AC18" s="95"/>
      <c r="AD18" s="95"/>
      <c r="AE18" s="95"/>
      <c r="AF18" s="95"/>
      <c r="AG18" s="95"/>
      <c r="AH18" s="95"/>
      <c r="AI18" s="95"/>
      <c r="AJ18" s="95"/>
      <c r="AK18" s="95"/>
    </row>
    <row r="19" spans="1:37">
      <c r="A19" s="11">
        <v>10.5</v>
      </c>
      <c r="B19" s="95">
        <v>1.6838869999999999</v>
      </c>
      <c r="C19" s="95">
        <v>1.6927650000000001</v>
      </c>
      <c r="D19" s="95">
        <v>1.7026300000000001</v>
      </c>
      <c r="E19" s="95">
        <v>1.7124950000000001</v>
      </c>
      <c r="F19" s="95">
        <v>1.722359</v>
      </c>
      <c r="G19" s="95">
        <v>1.7332099999999999</v>
      </c>
      <c r="H19" s="95">
        <v>1.7430749999999999</v>
      </c>
      <c r="I19" s="95">
        <v>1.7539260000000001</v>
      </c>
      <c r="J19" s="95">
        <v>1.76379</v>
      </c>
      <c r="K19" s="95">
        <v>1.7746420000000001</v>
      </c>
      <c r="L19" s="95">
        <v>1.785493</v>
      </c>
      <c r="M19" s="95">
        <v>1.7973300000000001</v>
      </c>
      <c r="N19" s="95">
        <v>1.808181</v>
      </c>
      <c r="O19" s="95">
        <v>1.8200190000000001</v>
      </c>
      <c r="P19" s="95">
        <v>1.8318559999999999</v>
      </c>
      <c r="Q19" s="95">
        <v>1.8436939999999999</v>
      </c>
      <c r="R19" s="95">
        <v>1.8565179999999999</v>
      </c>
      <c r="S19" s="95"/>
      <c r="T19" s="95"/>
      <c r="U19" s="95"/>
      <c r="V19" s="95"/>
      <c r="W19" s="95"/>
      <c r="X19" s="95"/>
      <c r="Y19" s="95"/>
      <c r="Z19" s="95"/>
      <c r="AA19" s="95"/>
      <c r="AB19" s="95"/>
      <c r="AC19" s="95"/>
      <c r="AD19" s="95"/>
      <c r="AE19" s="95"/>
      <c r="AF19" s="95"/>
      <c r="AG19" s="95"/>
      <c r="AH19" s="95"/>
      <c r="AI19" s="95"/>
      <c r="AJ19" s="95"/>
      <c r="AK19" s="95"/>
    </row>
    <row r="20" spans="1:37">
      <c r="A20" s="11">
        <v>11</v>
      </c>
      <c r="B20" s="95">
        <v>1.565512</v>
      </c>
      <c r="C20" s="95">
        <v>1.57439</v>
      </c>
      <c r="D20" s="95">
        <v>1.582282</v>
      </c>
      <c r="E20" s="95">
        <v>1.5911599999999999</v>
      </c>
      <c r="F20" s="95">
        <v>1.6000380000000001</v>
      </c>
      <c r="G20" s="95">
        <v>1.608916</v>
      </c>
      <c r="H20" s="95">
        <v>1.617794</v>
      </c>
      <c r="I20" s="95">
        <v>1.626673</v>
      </c>
      <c r="J20" s="95">
        <v>1.635551</v>
      </c>
      <c r="K20" s="95">
        <v>1.6444289999999999</v>
      </c>
      <c r="L20" s="95">
        <v>1.654293</v>
      </c>
      <c r="M20" s="95">
        <v>1.6631720000000001</v>
      </c>
      <c r="N20" s="95">
        <v>1.673036</v>
      </c>
      <c r="O20" s="95">
        <v>1.6819139999999999</v>
      </c>
      <c r="P20" s="95">
        <v>1.6917789999999999</v>
      </c>
      <c r="Q20" s="95">
        <v>1.7026300000000001</v>
      </c>
      <c r="R20" s="95">
        <v>1.7124950000000001</v>
      </c>
      <c r="S20" s="95"/>
      <c r="T20" s="95"/>
      <c r="U20" s="95"/>
      <c r="V20" s="95"/>
      <c r="W20" s="95"/>
      <c r="X20" s="95"/>
      <c r="Y20" s="95"/>
      <c r="Z20" s="95"/>
      <c r="AA20" s="95"/>
      <c r="AB20" s="95"/>
      <c r="AC20" s="95"/>
      <c r="AD20" s="95"/>
      <c r="AE20" s="95"/>
      <c r="AF20" s="95"/>
      <c r="AG20" s="95"/>
      <c r="AH20" s="95"/>
      <c r="AI20" s="95"/>
      <c r="AJ20" s="95"/>
      <c r="AK20" s="95"/>
    </row>
    <row r="21" spans="1:37">
      <c r="A21" s="11">
        <v>11.5</v>
      </c>
      <c r="B21" s="95">
        <v>1.4547890000000001</v>
      </c>
      <c r="C21" s="95">
        <v>1.462574</v>
      </c>
      <c r="D21" s="95">
        <v>1.4713320000000001</v>
      </c>
      <c r="E21" s="95">
        <v>1.479117</v>
      </c>
      <c r="F21" s="95">
        <v>1.4869019999999999</v>
      </c>
      <c r="G21" s="95">
        <v>1.4946870000000001</v>
      </c>
      <c r="H21" s="95">
        <v>1.502472</v>
      </c>
      <c r="I21" s="95">
        <v>1.5092829999999999</v>
      </c>
      <c r="J21" s="95">
        <v>1.5170680000000001</v>
      </c>
      <c r="K21" s="95">
        <v>1.524853</v>
      </c>
      <c r="L21" s="95">
        <v>1.5336110000000001</v>
      </c>
      <c r="M21" s="95">
        <v>1.541396</v>
      </c>
      <c r="N21" s="95">
        <v>1.5491809999999999</v>
      </c>
      <c r="O21" s="95">
        <v>1.5569649999999999</v>
      </c>
      <c r="P21" s="95">
        <v>1.565723</v>
      </c>
      <c r="Q21" s="95">
        <v>1.5735079999999999</v>
      </c>
      <c r="R21" s="95">
        <v>1.582266</v>
      </c>
      <c r="S21" s="95"/>
      <c r="T21" s="95"/>
      <c r="U21" s="95"/>
      <c r="V21" s="95"/>
      <c r="W21" s="95"/>
      <c r="X21" s="95"/>
      <c r="Y21" s="95"/>
      <c r="Z21" s="95"/>
      <c r="AA21" s="95"/>
      <c r="AB21" s="95"/>
      <c r="AC21" s="95"/>
      <c r="AD21" s="95"/>
      <c r="AE21" s="95"/>
      <c r="AF21" s="95"/>
      <c r="AG21" s="95"/>
      <c r="AH21" s="95"/>
      <c r="AI21" s="95"/>
      <c r="AJ21" s="95"/>
      <c r="AK21" s="95"/>
    </row>
    <row r="22" spans="1:37">
      <c r="A22" s="11">
        <v>12</v>
      </c>
      <c r="B22" s="95">
        <v>1.3859760000000001</v>
      </c>
      <c r="C22" s="95">
        <v>1.3938680000000001</v>
      </c>
      <c r="D22" s="95">
        <v>1.400773</v>
      </c>
      <c r="E22" s="95">
        <v>1.407678</v>
      </c>
      <c r="F22" s="95">
        <v>1.41557</v>
      </c>
      <c r="G22" s="95">
        <v>1.4224749999999999</v>
      </c>
      <c r="H22" s="95">
        <v>1.429381</v>
      </c>
      <c r="I22" s="95">
        <v>1.436286</v>
      </c>
      <c r="J22" s="95">
        <v>1.4431909999999999</v>
      </c>
      <c r="K22" s="95">
        <v>1.4500960000000001</v>
      </c>
      <c r="L22" s="95">
        <v>1.457001</v>
      </c>
      <c r="M22" s="95">
        <v>1.4639070000000001</v>
      </c>
      <c r="N22" s="95">
        <v>1.470812</v>
      </c>
      <c r="O22" s="95">
        <v>1.4777169999999999</v>
      </c>
      <c r="P22" s="95">
        <v>1.4846220000000001</v>
      </c>
      <c r="Q22" s="95">
        <v>1.491528</v>
      </c>
      <c r="R22" s="95">
        <v>1.4994190000000001</v>
      </c>
      <c r="S22" s="95"/>
      <c r="T22" s="95"/>
      <c r="U22" s="95"/>
      <c r="V22" s="95"/>
      <c r="W22" s="95"/>
      <c r="X22" s="95"/>
      <c r="Y22" s="95"/>
      <c r="Z22" s="95"/>
      <c r="AA22" s="95"/>
      <c r="AB22" s="95"/>
      <c r="AC22" s="95"/>
      <c r="AD22" s="95"/>
      <c r="AE22" s="95"/>
      <c r="AF22" s="95"/>
      <c r="AG22" s="95"/>
      <c r="AH22" s="95"/>
      <c r="AI22" s="95"/>
      <c r="AJ22" s="95"/>
      <c r="AK22" s="95"/>
    </row>
    <row r="23" spans="1:37">
      <c r="A23" s="11">
        <v>12.5</v>
      </c>
      <c r="B23" s="95">
        <v>1.301698</v>
      </c>
      <c r="C23" s="95">
        <v>1.308638</v>
      </c>
      <c r="D23" s="95">
        <v>1.3155779999999999</v>
      </c>
      <c r="E23" s="95">
        <v>1.321526</v>
      </c>
      <c r="F23" s="95">
        <v>1.3284659999999999</v>
      </c>
      <c r="G23" s="95">
        <v>1.334414</v>
      </c>
      <c r="H23" s="95">
        <v>1.3413539999999999</v>
      </c>
      <c r="I23" s="95">
        <v>1.347302</v>
      </c>
      <c r="J23" s="95">
        <v>1.3532500000000001</v>
      </c>
      <c r="K23" s="95">
        <v>1.359199</v>
      </c>
      <c r="L23" s="95">
        <v>1.3651470000000001</v>
      </c>
      <c r="M23" s="95">
        <v>1.3710960000000001</v>
      </c>
      <c r="N23" s="95">
        <v>1.3780349999999999</v>
      </c>
      <c r="O23" s="95">
        <v>1.3839840000000001</v>
      </c>
      <c r="P23" s="95">
        <v>1.3899319999999999</v>
      </c>
      <c r="Q23" s="95">
        <v>1.39588</v>
      </c>
      <c r="R23" s="95">
        <v>1.40282</v>
      </c>
      <c r="S23" s="95"/>
      <c r="T23" s="95"/>
      <c r="U23" s="95"/>
      <c r="V23" s="95"/>
      <c r="W23" s="95"/>
      <c r="X23" s="95"/>
      <c r="Y23" s="95"/>
      <c r="Z23" s="95"/>
      <c r="AA23" s="95"/>
      <c r="AB23" s="95"/>
      <c r="AC23" s="95"/>
      <c r="AD23" s="95"/>
      <c r="AE23" s="95"/>
      <c r="AF23" s="95"/>
      <c r="AG23" s="95"/>
      <c r="AH23" s="95"/>
      <c r="AI23" s="95"/>
      <c r="AJ23" s="95"/>
      <c r="AK23" s="95"/>
    </row>
    <row r="24" spans="1:37">
      <c r="A24" s="11">
        <v>13</v>
      </c>
      <c r="B24" s="95">
        <v>1.2223869999999999</v>
      </c>
      <c r="C24" s="95">
        <v>1.228335</v>
      </c>
      <c r="D24" s="95">
        <v>1.234283</v>
      </c>
      <c r="E24" s="95">
        <v>1.240232</v>
      </c>
      <c r="F24" s="95">
        <v>1.2461800000000001</v>
      </c>
      <c r="G24" s="95">
        <v>1.2521279999999999</v>
      </c>
      <c r="H24" s="95">
        <v>1.2580769999999999</v>
      </c>
      <c r="I24" s="95">
        <v>1.263034</v>
      </c>
      <c r="J24" s="95">
        <v>1.2689820000000001</v>
      </c>
      <c r="K24" s="95">
        <v>1.2749299999999999</v>
      </c>
      <c r="L24" s="95">
        <v>1.279887</v>
      </c>
      <c r="M24" s="95">
        <v>1.285836</v>
      </c>
      <c r="N24" s="95">
        <v>1.291784</v>
      </c>
      <c r="O24" s="95">
        <v>1.297733</v>
      </c>
      <c r="P24" s="95">
        <v>1.302689</v>
      </c>
      <c r="Q24" s="95">
        <v>1.308638</v>
      </c>
      <c r="R24" s="95">
        <v>1.314586</v>
      </c>
      <c r="S24" s="95"/>
      <c r="T24" s="95"/>
      <c r="U24" s="95"/>
      <c r="V24" s="95"/>
      <c r="W24" s="95"/>
      <c r="X24" s="95"/>
      <c r="Y24" s="95"/>
      <c r="Z24" s="95"/>
      <c r="AA24" s="95"/>
      <c r="AB24" s="95"/>
      <c r="AC24" s="95"/>
      <c r="AD24" s="95"/>
      <c r="AE24" s="95"/>
      <c r="AF24" s="95"/>
      <c r="AG24" s="95"/>
      <c r="AH24" s="95"/>
      <c r="AI24" s="95"/>
      <c r="AJ24" s="95"/>
      <c r="AK24" s="95"/>
    </row>
    <row r="25" spans="1:37">
      <c r="A25" s="11">
        <v>13.5</v>
      </c>
      <c r="B25" s="95">
        <v>1.150015</v>
      </c>
      <c r="C25" s="95">
        <v>1.1559630000000001</v>
      </c>
      <c r="D25" s="95">
        <v>1.1619120000000001</v>
      </c>
      <c r="E25" s="95">
        <v>1.1678599999999999</v>
      </c>
      <c r="F25" s="95">
        <v>1.172817</v>
      </c>
      <c r="G25" s="95">
        <v>1.1787650000000001</v>
      </c>
      <c r="H25" s="95">
        <v>1.1837219999999999</v>
      </c>
      <c r="I25" s="95">
        <v>1.1896709999999999</v>
      </c>
      <c r="J25" s="95">
        <v>1.194628</v>
      </c>
      <c r="K25" s="95">
        <v>1.1995849999999999</v>
      </c>
      <c r="L25" s="95">
        <v>1.205533</v>
      </c>
      <c r="M25" s="95">
        <v>1.2104900000000001</v>
      </c>
      <c r="N25" s="95">
        <v>1.2154469999999999</v>
      </c>
      <c r="O25" s="95">
        <v>1.221395</v>
      </c>
      <c r="P25" s="95">
        <v>1.2263520000000001</v>
      </c>
      <c r="Q25" s="95">
        <v>1.2323010000000001</v>
      </c>
      <c r="R25" s="95">
        <v>1.237258</v>
      </c>
      <c r="S25" s="95"/>
      <c r="T25" s="95"/>
      <c r="U25" s="95"/>
      <c r="V25" s="95"/>
      <c r="W25" s="95"/>
      <c r="X25" s="95"/>
      <c r="Y25" s="95"/>
      <c r="Z25" s="95"/>
      <c r="AA25" s="95"/>
      <c r="AB25" s="95"/>
      <c r="AC25" s="95"/>
      <c r="AD25" s="95"/>
      <c r="AE25" s="95"/>
      <c r="AF25" s="95"/>
      <c r="AG25" s="95"/>
      <c r="AH25" s="95"/>
      <c r="AI25" s="95"/>
      <c r="AJ25" s="95"/>
      <c r="AK25" s="95"/>
    </row>
    <row r="26" spans="1:37">
      <c r="A26" s="11">
        <v>14</v>
      </c>
      <c r="B26" s="95">
        <v>1.0845830000000001</v>
      </c>
      <c r="C26" s="95">
        <v>1.0905320000000001</v>
      </c>
      <c r="D26" s="95">
        <v>1.095488</v>
      </c>
      <c r="E26" s="95">
        <v>1.1004449999999999</v>
      </c>
      <c r="F26" s="95">
        <v>1.1063940000000001</v>
      </c>
      <c r="G26" s="95">
        <v>1.111351</v>
      </c>
      <c r="H26" s="95">
        <v>1.1163080000000001</v>
      </c>
      <c r="I26" s="95">
        <v>1.121265</v>
      </c>
      <c r="J26" s="95">
        <v>1.1262220000000001</v>
      </c>
      <c r="K26" s="95">
        <v>1.1311789999999999</v>
      </c>
      <c r="L26" s="95">
        <v>1.136136</v>
      </c>
      <c r="M26" s="95">
        <v>1.1410929999999999</v>
      </c>
      <c r="N26" s="95">
        <v>1.147041</v>
      </c>
      <c r="O26" s="95">
        <v>1.1519980000000001</v>
      </c>
      <c r="P26" s="95">
        <v>1.156955</v>
      </c>
      <c r="Q26" s="95">
        <v>1.1619120000000001</v>
      </c>
      <c r="R26" s="95">
        <v>1.1678599999999999</v>
      </c>
      <c r="S26" s="95"/>
      <c r="T26" s="95"/>
      <c r="U26" s="95"/>
      <c r="V26" s="95"/>
      <c r="W26" s="95"/>
      <c r="X26" s="95"/>
      <c r="Y26" s="95"/>
      <c r="Z26" s="95"/>
      <c r="AA26" s="95"/>
      <c r="AB26" s="95"/>
      <c r="AC26" s="95"/>
      <c r="AD26" s="95"/>
      <c r="AE26" s="95"/>
      <c r="AF26" s="95"/>
      <c r="AG26" s="95"/>
      <c r="AH26" s="95"/>
      <c r="AI26" s="95"/>
      <c r="AJ26" s="95"/>
      <c r="AK26" s="95"/>
    </row>
    <row r="27" spans="1:37">
      <c r="A27" s="11">
        <v>14.5</v>
      </c>
      <c r="B27" s="95">
        <v>1.024108</v>
      </c>
      <c r="C27" s="95">
        <v>1.0290649999999999</v>
      </c>
      <c r="D27" s="95">
        <v>1.034022</v>
      </c>
      <c r="E27" s="95">
        <v>1.0389790000000001</v>
      </c>
      <c r="F27" s="95">
        <v>1.043936</v>
      </c>
      <c r="G27" s="95">
        <v>1.0488930000000001</v>
      </c>
      <c r="H27" s="95">
        <v>1.05385</v>
      </c>
      <c r="I27" s="95">
        <v>1.0588070000000001</v>
      </c>
      <c r="J27" s="95">
        <v>1.0637639999999999</v>
      </c>
      <c r="K27" s="95">
        <v>1.068721</v>
      </c>
      <c r="L27" s="95">
        <v>1.0736779999999999</v>
      </c>
      <c r="M27" s="95">
        <v>1.078635</v>
      </c>
      <c r="N27" s="95">
        <v>1.0835920000000001</v>
      </c>
      <c r="O27" s="95">
        <v>1.088549</v>
      </c>
      <c r="P27" s="95">
        <v>1.0935060000000001</v>
      </c>
      <c r="Q27" s="95">
        <v>1.098463</v>
      </c>
      <c r="R27" s="95">
        <v>1.1034200000000001</v>
      </c>
      <c r="S27" s="95"/>
      <c r="T27" s="95"/>
      <c r="U27" s="95"/>
      <c r="V27" s="95"/>
      <c r="W27" s="95"/>
      <c r="X27" s="95"/>
      <c r="Y27" s="95"/>
      <c r="Z27" s="95"/>
      <c r="AA27" s="95"/>
      <c r="AB27" s="95"/>
      <c r="AC27" s="95"/>
      <c r="AD27" s="95"/>
      <c r="AE27" s="95"/>
      <c r="AF27" s="95"/>
      <c r="AG27" s="95"/>
      <c r="AH27" s="95"/>
      <c r="AI27" s="95"/>
      <c r="AJ27" s="95"/>
      <c r="AK27" s="95"/>
    </row>
    <row r="28" spans="1:37">
      <c r="A28" s="11">
        <v>15</v>
      </c>
      <c r="B28" s="95">
        <v>0.97057300000000002</v>
      </c>
      <c r="C28" s="95">
        <v>0.97553000000000001</v>
      </c>
      <c r="D28" s="95">
        <v>0.980487</v>
      </c>
      <c r="E28" s="95">
        <v>0.98544399999999999</v>
      </c>
      <c r="F28" s="95">
        <v>0.98941000000000001</v>
      </c>
      <c r="G28" s="95">
        <v>0.99436599999999997</v>
      </c>
      <c r="H28" s="95">
        <v>0.99932299999999996</v>
      </c>
      <c r="I28" s="95">
        <v>1.0042800000000001</v>
      </c>
      <c r="J28" s="95">
        <v>1.0092369999999999</v>
      </c>
      <c r="K28" s="95">
        <v>1.0132030000000001</v>
      </c>
      <c r="L28" s="95">
        <v>1.01816</v>
      </c>
      <c r="M28" s="95">
        <v>1.0231170000000001</v>
      </c>
      <c r="N28" s="95">
        <v>1.0280739999999999</v>
      </c>
      <c r="O28" s="95">
        <v>1.0320389999999999</v>
      </c>
      <c r="P28" s="95">
        <v>1.036996</v>
      </c>
      <c r="Q28" s="95">
        <v>1.0419529999999999</v>
      </c>
      <c r="R28" s="95">
        <v>1.04691</v>
      </c>
      <c r="S28" s="95"/>
      <c r="T28" s="95"/>
      <c r="U28" s="95"/>
      <c r="V28" s="95"/>
      <c r="W28" s="95"/>
      <c r="X28" s="95"/>
      <c r="Y28" s="95"/>
      <c r="Z28" s="95"/>
      <c r="AA28" s="95"/>
      <c r="AB28" s="95"/>
      <c r="AC28" s="95"/>
      <c r="AD28" s="95"/>
      <c r="AE28" s="95"/>
      <c r="AF28" s="95"/>
      <c r="AG28" s="95"/>
      <c r="AH28" s="95"/>
      <c r="AI28" s="95"/>
      <c r="AJ28" s="95"/>
      <c r="AK28" s="95"/>
    </row>
    <row r="29" spans="1:37">
      <c r="A29" s="11">
        <v>15.5</v>
      </c>
      <c r="B29" s="95">
        <v>0.92298599999999997</v>
      </c>
      <c r="C29" s="95">
        <v>0.92794299999999996</v>
      </c>
      <c r="D29" s="95">
        <v>0.93289999999999995</v>
      </c>
      <c r="E29" s="95">
        <v>0.93785700000000005</v>
      </c>
      <c r="F29" s="95">
        <v>0.94281400000000004</v>
      </c>
      <c r="G29" s="95">
        <v>0.94677999999999995</v>
      </c>
      <c r="H29" s="95">
        <v>0.95173700000000006</v>
      </c>
      <c r="I29" s="95">
        <v>0.95669400000000004</v>
      </c>
      <c r="J29" s="95">
        <v>0.96165100000000003</v>
      </c>
      <c r="K29" s="95">
        <v>0.96561600000000003</v>
      </c>
      <c r="L29" s="95">
        <v>0.97057300000000002</v>
      </c>
      <c r="M29" s="95">
        <v>0.97553000000000001</v>
      </c>
      <c r="N29" s="95">
        <v>0.97949600000000003</v>
      </c>
      <c r="O29" s="95">
        <v>0.98445300000000002</v>
      </c>
      <c r="P29" s="95">
        <v>0.98941000000000001</v>
      </c>
      <c r="Q29" s="95">
        <v>0.99436599999999997</v>
      </c>
      <c r="R29" s="95">
        <v>0.998332</v>
      </c>
      <c r="S29" s="95"/>
      <c r="T29" s="95"/>
      <c r="U29" s="95"/>
      <c r="V29" s="95"/>
      <c r="W29" s="95"/>
      <c r="X29" s="95"/>
      <c r="Y29" s="95"/>
      <c r="Z29" s="95"/>
      <c r="AA29" s="95"/>
      <c r="AB29" s="95"/>
      <c r="AC29" s="95"/>
      <c r="AD29" s="95"/>
      <c r="AE29" s="95"/>
      <c r="AF29" s="95"/>
      <c r="AG29" s="95"/>
      <c r="AH29" s="95"/>
      <c r="AI29" s="95"/>
      <c r="AJ29" s="95"/>
      <c r="AK29" s="95"/>
    </row>
    <row r="30" spans="1:37">
      <c r="A30" s="11">
        <v>16</v>
      </c>
      <c r="B30" s="95">
        <v>0.88233899999999998</v>
      </c>
      <c r="C30" s="95">
        <v>0.88729599999999997</v>
      </c>
      <c r="D30" s="95">
        <v>0.89225299999999996</v>
      </c>
      <c r="E30" s="95">
        <v>0.89720999999999995</v>
      </c>
      <c r="F30" s="95">
        <v>0.90216700000000005</v>
      </c>
      <c r="G30" s="95">
        <v>0.90712400000000004</v>
      </c>
      <c r="H30" s="95">
        <v>0.91108999999999996</v>
      </c>
      <c r="I30" s="95">
        <v>0.91604600000000003</v>
      </c>
      <c r="J30" s="95">
        <v>0.92100300000000002</v>
      </c>
      <c r="K30" s="95">
        <v>0.92596000000000001</v>
      </c>
      <c r="L30" s="95">
        <v>0.93091699999999999</v>
      </c>
      <c r="M30" s="95">
        <v>0.93488300000000002</v>
      </c>
      <c r="N30" s="95">
        <v>0.93984000000000001</v>
      </c>
      <c r="O30" s="95">
        <v>0.944797</v>
      </c>
      <c r="P30" s="95">
        <v>0.94876199999999999</v>
      </c>
      <c r="Q30" s="95">
        <v>0.95371899999999998</v>
      </c>
      <c r="R30" s="95">
        <v>0.95867599999999997</v>
      </c>
      <c r="S30" s="95"/>
      <c r="T30" s="95"/>
      <c r="U30" s="95"/>
      <c r="V30" s="95"/>
      <c r="W30" s="95"/>
      <c r="X30" s="95"/>
      <c r="Y30" s="95"/>
      <c r="Z30" s="95"/>
      <c r="AA30" s="95"/>
      <c r="AB30" s="95"/>
      <c r="AC30" s="95"/>
      <c r="AD30" s="95"/>
      <c r="AE30" s="95"/>
      <c r="AF30" s="95"/>
      <c r="AG30" s="95"/>
      <c r="AH30" s="95"/>
      <c r="AI30" s="95"/>
      <c r="AJ30" s="95"/>
      <c r="AK30" s="95"/>
    </row>
    <row r="31" spans="1:37">
      <c r="A31" s="11">
        <v>16.5</v>
      </c>
      <c r="B31" s="95">
        <v>0.84863200000000005</v>
      </c>
      <c r="C31" s="95">
        <v>0.85358900000000004</v>
      </c>
      <c r="D31" s="95">
        <v>0.85854600000000003</v>
      </c>
      <c r="E31" s="95">
        <v>0.86350300000000002</v>
      </c>
      <c r="F31" s="95">
        <v>0.86846000000000001</v>
      </c>
      <c r="G31" s="95">
        <v>0.873417</v>
      </c>
      <c r="H31" s="95">
        <v>0.87837399999999999</v>
      </c>
      <c r="I31" s="95">
        <v>0.88333099999999998</v>
      </c>
      <c r="J31" s="95">
        <v>0.88828799999999997</v>
      </c>
      <c r="K31" s="95">
        <v>0.89324400000000004</v>
      </c>
      <c r="L31" s="95">
        <v>0.89820100000000003</v>
      </c>
      <c r="M31" s="95">
        <v>0.90315800000000002</v>
      </c>
      <c r="N31" s="95">
        <v>0.90712400000000004</v>
      </c>
      <c r="O31" s="95">
        <v>0.91208100000000003</v>
      </c>
      <c r="P31" s="95">
        <v>0.91703800000000002</v>
      </c>
      <c r="Q31" s="95">
        <v>0.92199500000000001</v>
      </c>
      <c r="R31" s="95">
        <v>0.926952</v>
      </c>
      <c r="S31" s="95"/>
      <c r="T31" s="95"/>
      <c r="U31" s="95"/>
      <c r="V31" s="95"/>
      <c r="W31" s="95"/>
      <c r="X31" s="95"/>
      <c r="Y31" s="95"/>
      <c r="Z31" s="95"/>
      <c r="AA31" s="95"/>
      <c r="AB31" s="95"/>
      <c r="AC31" s="95"/>
      <c r="AD31" s="95"/>
      <c r="AE31" s="95"/>
      <c r="AF31" s="95"/>
      <c r="AG31" s="95"/>
      <c r="AH31" s="95"/>
      <c r="AI31" s="95"/>
      <c r="AJ31" s="95"/>
      <c r="AK31" s="95"/>
    </row>
    <row r="32" spans="1:37">
      <c r="A32" s="11">
        <v>17</v>
      </c>
      <c r="B32" s="95">
        <v>0.82087299999999996</v>
      </c>
      <c r="C32" s="95">
        <v>0.82582999999999995</v>
      </c>
      <c r="D32" s="95">
        <v>0.83177800000000002</v>
      </c>
      <c r="E32" s="95">
        <v>0.83673500000000001</v>
      </c>
      <c r="F32" s="95">
        <v>0.841692</v>
      </c>
      <c r="G32" s="95">
        <v>0.84664899999999998</v>
      </c>
      <c r="H32" s="95">
        <v>0.85259700000000005</v>
      </c>
      <c r="I32" s="95">
        <v>0.85755400000000004</v>
      </c>
      <c r="J32" s="95">
        <v>0.86251100000000003</v>
      </c>
      <c r="K32" s="95">
        <v>0.86746800000000002</v>
      </c>
      <c r="L32" s="95">
        <v>0.873417</v>
      </c>
      <c r="M32" s="95">
        <v>0.87837399999999999</v>
      </c>
      <c r="N32" s="95">
        <v>0.88333099999999998</v>
      </c>
      <c r="O32" s="95">
        <v>0.88828799999999997</v>
      </c>
      <c r="P32" s="95">
        <v>0.89324400000000004</v>
      </c>
      <c r="Q32" s="95">
        <v>0.89820100000000003</v>
      </c>
      <c r="R32" s="95">
        <v>0.90315800000000002</v>
      </c>
      <c r="S32" s="95"/>
      <c r="T32" s="95"/>
      <c r="U32" s="95"/>
      <c r="V32" s="95"/>
      <c r="W32" s="95"/>
      <c r="X32" s="95"/>
      <c r="Y32" s="95"/>
      <c r="Z32" s="95"/>
      <c r="AA32" s="95"/>
      <c r="AB32" s="95"/>
      <c r="AC32" s="95"/>
      <c r="AD32" s="95"/>
      <c r="AE32" s="95"/>
      <c r="AF32" s="95"/>
      <c r="AG32" s="95"/>
      <c r="AH32" s="95"/>
      <c r="AI32" s="95"/>
      <c r="AJ32" s="95"/>
      <c r="AK32" s="95"/>
    </row>
    <row r="33" spans="1:37">
      <c r="A33" s="11">
        <v>17.5</v>
      </c>
      <c r="B33" s="95">
        <v>0.80005400000000004</v>
      </c>
      <c r="C33" s="95">
        <v>0.806002</v>
      </c>
      <c r="D33" s="95">
        <v>0.81095899999999999</v>
      </c>
      <c r="E33" s="95">
        <v>0.81690700000000005</v>
      </c>
      <c r="F33" s="95">
        <v>0.82285600000000003</v>
      </c>
      <c r="G33" s="95">
        <v>0.82781300000000002</v>
      </c>
      <c r="H33" s="95">
        <v>0.83376099999999997</v>
      </c>
      <c r="I33" s="95">
        <v>0.83871799999999996</v>
      </c>
      <c r="J33" s="95">
        <v>0.84466600000000003</v>
      </c>
      <c r="K33" s="95">
        <v>0.85061500000000001</v>
      </c>
      <c r="L33" s="95">
        <v>0.855572</v>
      </c>
      <c r="M33" s="95">
        <v>0.86151999999999995</v>
      </c>
      <c r="N33" s="95">
        <v>0.86647700000000005</v>
      </c>
      <c r="O33" s="95">
        <v>0.87143400000000004</v>
      </c>
      <c r="P33" s="95">
        <v>0.877382</v>
      </c>
      <c r="Q33" s="95">
        <v>0.88233899999999998</v>
      </c>
      <c r="R33" s="95">
        <v>0.88729599999999997</v>
      </c>
      <c r="S33" s="95"/>
      <c r="T33" s="95"/>
      <c r="U33" s="95"/>
      <c r="V33" s="95"/>
      <c r="W33" s="95"/>
      <c r="X33" s="95"/>
      <c r="Y33" s="95"/>
      <c r="Z33" s="95"/>
      <c r="AA33" s="95"/>
      <c r="AB33" s="95"/>
      <c r="AC33" s="95"/>
      <c r="AD33" s="95"/>
      <c r="AE33" s="95"/>
      <c r="AF33" s="95"/>
      <c r="AG33" s="95"/>
      <c r="AH33" s="95"/>
      <c r="AI33" s="95"/>
      <c r="AJ33" s="95"/>
      <c r="AK33" s="95"/>
    </row>
    <row r="34" spans="1:37">
      <c r="A34" s="11">
        <v>18</v>
      </c>
      <c r="B34" s="95">
        <v>0.78617400000000004</v>
      </c>
      <c r="C34" s="95">
        <v>0.79212199999999999</v>
      </c>
      <c r="D34" s="95">
        <v>0.79807099999999997</v>
      </c>
      <c r="E34" s="95">
        <v>0.80401900000000004</v>
      </c>
      <c r="F34" s="95">
        <v>0.80996800000000002</v>
      </c>
      <c r="G34" s="95">
        <v>0.81591599999999997</v>
      </c>
      <c r="H34" s="95">
        <v>0.82186400000000004</v>
      </c>
      <c r="I34" s="95">
        <v>0.82781300000000002</v>
      </c>
      <c r="J34" s="95">
        <v>0.83376099999999997</v>
      </c>
      <c r="K34" s="95">
        <v>0.83970900000000004</v>
      </c>
      <c r="L34" s="95">
        <v>0.84565800000000002</v>
      </c>
      <c r="M34" s="95">
        <v>0.85160599999999997</v>
      </c>
      <c r="N34" s="95">
        <v>0.85755400000000004</v>
      </c>
      <c r="O34" s="95">
        <v>0.86350300000000002</v>
      </c>
      <c r="P34" s="95">
        <v>0.86846000000000001</v>
      </c>
      <c r="Q34" s="95">
        <v>0.87440799999999996</v>
      </c>
      <c r="R34" s="95">
        <v>0.88035600000000003</v>
      </c>
      <c r="S34" s="95"/>
      <c r="T34" s="95"/>
      <c r="U34" s="95"/>
      <c r="V34" s="95"/>
      <c r="W34" s="95"/>
      <c r="X34" s="95"/>
      <c r="Y34" s="95"/>
      <c r="Z34" s="95"/>
      <c r="AA34" s="95"/>
      <c r="AB34" s="95"/>
      <c r="AC34" s="95"/>
      <c r="AD34" s="95"/>
      <c r="AE34" s="95"/>
      <c r="AF34" s="95"/>
      <c r="AG34" s="95"/>
      <c r="AH34" s="95"/>
      <c r="AI34" s="95"/>
      <c r="AJ34" s="95"/>
      <c r="AK34" s="95"/>
    </row>
    <row r="35" spans="1:37">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row>
    <row r="36" spans="1:37">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c r="A37" s="8" t="s">
        <v>17</v>
      </c>
      <c r="B37" s="96">
        <v>0</v>
      </c>
      <c r="C37" s="96">
        <v>5</v>
      </c>
      <c r="D37" s="96">
        <v>10</v>
      </c>
      <c r="E37" s="96">
        <v>15</v>
      </c>
      <c r="F37" s="96">
        <v>20</v>
      </c>
      <c r="G37" s="96">
        <v>25</v>
      </c>
      <c r="H37" s="96">
        <v>30</v>
      </c>
      <c r="I37" s="96">
        <v>35</v>
      </c>
      <c r="J37" s="96">
        <v>40</v>
      </c>
      <c r="K37" s="96">
        <v>45</v>
      </c>
      <c r="L37" s="96">
        <v>50</v>
      </c>
      <c r="M37" s="96">
        <v>55</v>
      </c>
      <c r="N37" s="96">
        <v>60</v>
      </c>
      <c r="O37" s="96">
        <v>65</v>
      </c>
      <c r="P37" s="96">
        <v>70</v>
      </c>
      <c r="Q37" s="96">
        <v>75</v>
      </c>
      <c r="R37" s="96">
        <v>80</v>
      </c>
      <c r="S37" s="95"/>
      <c r="T37" s="95"/>
      <c r="U37" s="95"/>
      <c r="V37" s="95"/>
      <c r="W37" s="95"/>
      <c r="X37" s="95"/>
      <c r="Y37" s="95"/>
      <c r="Z37" s="95"/>
      <c r="AA37" s="95"/>
      <c r="AB37" s="95"/>
      <c r="AC37" s="95"/>
      <c r="AD37" s="95"/>
      <c r="AE37" s="95"/>
      <c r="AF37" s="95"/>
      <c r="AG37" s="95"/>
      <c r="AH37" s="95"/>
      <c r="AI37" s="95"/>
      <c r="AJ37" s="95"/>
      <c r="AK37" s="95"/>
    </row>
    <row r="38" spans="1:37">
      <c r="A38" s="7">
        <v>4.5</v>
      </c>
      <c r="B38" s="95">
        <v>6.8887999999999998</v>
      </c>
      <c r="C38" s="95">
        <v>6.9718210000000003</v>
      </c>
      <c r="D38" s="95">
        <v>7.0558310000000004</v>
      </c>
      <c r="E38" s="95">
        <v>7.1398400000000004</v>
      </c>
      <c r="F38" s="95">
        <v>7.2238499999999997</v>
      </c>
      <c r="G38" s="95">
        <v>7.3088480000000002</v>
      </c>
      <c r="H38" s="95">
        <v>7.3928580000000004</v>
      </c>
      <c r="I38" s="95">
        <v>7.4778560000000001</v>
      </c>
      <c r="J38" s="95">
        <v>7.5628539999999997</v>
      </c>
      <c r="K38" s="95">
        <v>7.6478520000000003</v>
      </c>
      <c r="L38" s="95">
        <v>7.73285</v>
      </c>
      <c r="M38" s="95">
        <v>7.8178489999999998</v>
      </c>
      <c r="N38" s="95">
        <v>7.9018579999999998</v>
      </c>
      <c r="O38" s="95">
        <v>7.985868</v>
      </c>
      <c r="P38" s="95">
        <v>8.0698779999999992</v>
      </c>
      <c r="Q38" s="95">
        <v>8.1538869999999992</v>
      </c>
      <c r="R38" s="95">
        <v>8.2369090000000007</v>
      </c>
      <c r="S38" s="95"/>
      <c r="T38" s="95"/>
      <c r="U38" s="95"/>
      <c r="V38" s="95"/>
      <c r="W38" s="95"/>
      <c r="X38" s="95"/>
      <c r="Y38" s="95"/>
      <c r="Z38" s="95"/>
      <c r="AA38" s="95"/>
      <c r="AB38" s="95"/>
      <c r="AC38" s="95"/>
      <c r="AD38" s="95"/>
      <c r="AE38" s="95"/>
      <c r="AF38" s="95"/>
      <c r="AG38" s="95"/>
      <c r="AH38" s="95"/>
      <c r="AI38" s="95"/>
      <c r="AJ38" s="95"/>
      <c r="AK38" s="95"/>
    </row>
    <row r="39" spans="1:37">
      <c r="A39" s="7">
        <v>5</v>
      </c>
      <c r="B39" s="95">
        <v>6.2048610000000002</v>
      </c>
      <c r="C39" s="95">
        <v>6.2779990000000003</v>
      </c>
      <c r="D39" s="95">
        <v>6.3511369999999996</v>
      </c>
      <c r="E39" s="95">
        <v>6.4252630000000002</v>
      </c>
      <c r="F39" s="95">
        <v>6.49939</v>
      </c>
      <c r="G39" s="95">
        <v>6.5745040000000001</v>
      </c>
      <c r="H39" s="95">
        <v>6.6486299999999998</v>
      </c>
      <c r="I39" s="95">
        <v>6.7237450000000001</v>
      </c>
      <c r="J39" s="95">
        <v>6.7988600000000003</v>
      </c>
      <c r="K39" s="95">
        <v>6.8739739999999996</v>
      </c>
      <c r="L39" s="95">
        <v>6.9490889999999998</v>
      </c>
      <c r="M39" s="95">
        <v>7.024203</v>
      </c>
      <c r="N39" s="95">
        <v>7.0993180000000002</v>
      </c>
      <c r="O39" s="95">
        <v>7.1734439999999999</v>
      </c>
      <c r="P39" s="95">
        <v>7.2485590000000002</v>
      </c>
      <c r="Q39" s="95">
        <v>7.3226849999999999</v>
      </c>
      <c r="R39" s="95">
        <v>7.3968109999999996</v>
      </c>
      <c r="S39" s="95"/>
      <c r="T39" s="95"/>
      <c r="U39" s="95"/>
      <c r="V39" s="95"/>
      <c r="W39" s="95"/>
      <c r="X39" s="95"/>
      <c r="Y39" s="95"/>
      <c r="Z39" s="95"/>
      <c r="AA39" s="95"/>
      <c r="AB39" s="95"/>
      <c r="AC39" s="95"/>
      <c r="AD39" s="95"/>
      <c r="AE39" s="95"/>
      <c r="AF39" s="95"/>
      <c r="AG39" s="95"/>
      <c r="AH39" s="95"/>
      <c r="AI39" s="95"/>
      <c r="AJ39" s="95"/>
      <c r="AK39" s="95"/>
    </row>
    <row r="40" spans="1:37">
      <c r="A40" s="7">
        <v>5.5</v>
      </c>
      <c r="B40" s="95">
        <v>5.5663869999999998</v>
      </c>
      <c r="C40" s="95">
        <v>5.63063</v>
      </c>
      <c r="D40" s="95">
        <v>5.6938839999999997</v>
      </c>
      <c r="E40" s="95">
        <v>5.7591150000000004</v>
      </c>
      <c r="F40" s="95">
        <v>5.8233579999999998</v>
      </c>
      <c r="G40" s="95">
        <v>5.8885889999999996</v>
      </c>
      <c r="H40" s="95">
        <v>5.9538200000000003</v>
      </c>
      <c r="I40" s="95">
        <v>6.0200399999999998</v>
      </c>
      <c r="J40" s="95">
        <v>6.0852709999999997</v>
      </c>
      <c r="K40" s="95">
        <v>6.1514899999999999</v>
      </c>
      <c r="L40" s="95">
        <v>6.2177100000000003</v>
      </c>
      <c r="M40" s="95">
        <v>6.2839289999999997</v>
      </c>
      <c r="N40" s="95">
        <v>6.3491600000000004</v>
      </c>
      <c r="O40" s="95">
        <v>6.4153799999999999</v>
      </c>
      <c r="P40" s="95">
        <v>6.4815990000000001</v>
      </c>
      <c r="Q40" s="95">
        <v>6.5478189999999996</v>
      </c>
      <c r="R40" s="95">
        <v>6.6130500000000003</v>
      </c>
      <c r="S40" s="95"/>
      <c r="T40" s="95"/>
      <c r="U40" s="95"/>
      <c r="V40" s="95"/>
      <c r="W40" s="95"/>
      <c r="X40" s="95"/>
      <c r="Y40" s="95"/>
      <c r="Z40" s="95"/>
      <c r="AA40" s="95"/>
      <c r="AB40" s="95"/>
      <c r="AC40" s="95"/>
      <c r="AD40" s="95"/>
      <c r="AE40" s="95"/>
      <c r="AF40" s="95"/>
      <c r="AG40" s="95"/>
      <c r="AH40" s="95"/>
      <c r="AI40" s="95"/>
      <c r="AJ40" s="95"/>
      <c r="AK40" s="95"/>
    </row>
    <row r="41" spans="1:37">
      <c r="A41" s="7">
        <v>6</v>
      </c>
      <c r="B41" s="95">
        <v>4.9313599999999997</v>
      </c>
      <c r="C41" s="95">
        <v>4.9862399999999996</v>
      </c>
      <c r="D41" s="95">
        <v>5.0411200000000003</v>
      </c>
      <c r="E41" s="95">
        <v>5.0960000000000001</v>
      </c>
      <c r="F41" s="95">
        <v>5.1518600000000001</v>
      </c>
      <c r="G41" s="95">
        <v>5.2077200000000001</v>
      </c>
      <c r="H41" s="95">
        <v>5.2645600000000004</v>
      </c>
      <c r="I41" s="95">
        <v>5.3204200000000004</v>
      </c>
      <c r="J41" s="95">
        <v>5.3772599999999997</v>
      </c>
      <c r="K41" s="95">
        <v>5.4340999999999999</v>
      </c>
      <c r="L41" s="95">
        <v>5.4909400000000002</v>
      </c>
      <c r="M41" s="95">
        <v>5.5487599999999997</v>
      </c>
      <c r="N41" s="95">
        <v>5.6055999999999999</v>
      </c>
      <c r="O41" s="95">
        <v>5.6634200000000003</v>
      </c>
      <c r="P41" s="95">
        <v>5.7202599999999997</v>
      </c>
      <c r="Q41" s="95">
        <v>5.7780800000000001</v>
      </c>
      <c r="R41" s="95">
        <v>5.8349200000000003</v>
      </c>
      <c r="S41" s="95"/>
      <c r="T41" s="95"/>
      <c r="U41" s="95"/>
      <c r="V41" s="95"/>
      <c r="W41" s="95"/>
      <c r="X41" s="95"/>
      <c r="Y41" s="95"/>
      <c r="Z41" s="95"/>
      <c r="AA41" s="95"/>
      <c r="AB41" s="95"/>
      <c r="AC41" s="95"/>
      <c r="AD41" s="95"/>
      <c r="AE41" s="95"/>
      <c r="AF41" s="95"/>
      <c r="AG41" s="95"/>
      <c r="AH41" s="95"/>
      <c r="AI41" s="95"/>
      <c r="AJ41" s="95"/>
      <c r="AK41" s="95"/>
    </row>
    <row r="42" spans="1:37">
      <c r="A42" s="7">
        <v>6.5</v>
      </c>
      <c r="B42" s="95">
        <v>4.3884400000000001</v>
      </c>
      <c r="C42" s="95">
        <v>4.4344999999999999</v>
      </c>
      <c r="D42" s="95">
        <v>4.4815399999999999</v>
      </c>
      <c r="E42" s="95">
        <v>4.52956</v>
      </c>
      <c r="F42" s="95">
        <v>4.5766</v>
      </c>
      <c r="G42" s="95">
        <v>4.6256000000000004</v>
      </c>
      <c r="H42" s="95">
        <v>4.6736199999999997</v>
      </c>
      <c r="I42" s="95">
        <v>4.7216399999999998</v>
      </c>
      <c r="J42" s="95">
        <v>4.7706400000000002</v>
      </c>
      <c r="K42" s="95">
        <v>4.8206199999999999</v>
      </c>
      <c r="L42" s="95">
        <v>4.8696200000000003</v>
      </c>
      <c r="M42" s="95">
        <v>4.9186199999999998</v>
      </c>
      <c r="N42" s="95">
        <v>4.9686000000000003</v>
      </c>
      <c r="O42" s="95">
        <v>5.01858</v>
      </c>
      <c r="P42" s="95">
        <v>5.0685599999999997</v>
      </c>
      <c r="Q42" s="95">
        <v>5.1185400000000003</v>
      </c>
      <c r="R42" s="95">
        <v>5.16852</v>
      </c>
      <c r="S42" s="95"/>
      <c r="T42" s="95"/>
      <c r="U42" s="95"/>
      <c r="V42" s="95"/>
      <c r="W42" s="95"/>
      <c r="X42" s="95"/>
      <c r="Y42" s="95"/>
      <c r="Z42" s="95"/>
      <c r="AA42" s="95"/>
      <c r="AB42" s="95"/>
      <c r="AC42" s="95"/>
      <c r="AD42" s="95"/>
      <c r="AE42" s="95"/>
      <c r="AF42" s="95"/>
      <c r="AG42" s="95"/>
      <c r="AH42" s="95"/>
      <c r="AI42" s="95"/>
      <c r="AJ42" s="95"/>
      <c r="AK42" s="95"/>
    </row>
    <row r="43" spans="1:37">
      <c r="A43" s="7">
        <v>7</v>
      </c>
      <c r="B43" s="95">
        <v>3.8896199999999999</v>
      </c>
      <c r="C43" s="95">
        <v>3.9298000000000002</v>
      </c>
      <c r="D43" s="95">
        <v>3.9689999999999999</v>
      </c>
      <c r="E43" s="95">
        <v>4.0091799999999997</v>
      </c>
      <c r="F43" s="95">
        <v>4.0503400000000003</v>
      </c>
      <c r="G43" s="95">
        <v>4.0905199999999997</v>
      </c>
      <c r="H43" s="95">
        <v>4.1316800000000002</v>
      </c>
      <c r="I43" s="95">
        <v>4.1738200000000001</v>
      </c>
      <c r="J43" s="95">
        <v>4.2149799999999997</v>
      </c>
      <c r="K43" s="95">
        <v>4.2571199999999996</v>
      </c>
      <c r="L43" s="95">
        <v>4.2992600000000003</v>
      </c>
      <c r="M43" s="95">
        <v>4.3423800000000004</v>
      </c>
      <c r="N43" s="95">
        <v>4.3845200000000002</v>
      </c>
      <c r="O43" s="95">
        <v>4.4276400000000002</v>
      </c>
      <c r="P43" s="95">
        <v>4.4707600000000003</v>
      </c>
      <c r="Q43" s="95">
        <v>4.5138800000000003</v>
      </c>
      <c r="R43" s="95">
        <v>4.5579799999999997</v>
      </c>
      <c r="S43" s="95"/>
      <c r="T43" s="95"/>
      <c r="U43" s="95"/>
      <c r="V43" s="95"/>
      <c r="W43" s="95"/>
      <c r="X43" s="95"/>
      <c r="Y43" s="95"/>
      <c r="Z43" s="95"/>
      <c r="AA43" s="95"/>
      <c r="AB43" s="95"/>
      <c r="AC43" s="95"/>
      <c r="AD43" s="95"/>
      <c r="AE43" s="95"/>
      <c r="AF43" s="95"/>
      <c r="AG43" s="95"/>
      <c r="AH43" s="95"/>
      <c r="AI43" s="95"/>
      <c r="AJ43" s="95"/>
      <c r="AK43" s="95"/>
    </row>
    <row r="44" spans="1:37">
      <c r="A44" s="7">
        <v>7.5</v>
      </c>
      <c r="B44" s="95">
        <v>3.4595150000000001</v>
      </c>
      <c r="C44" s="95">
        <v>3.4920680000000002</v>
      </c>
      <c r="D44" s="95">
        <v>3.5256080000000001</v>
      </c>
      <c r="E44" s="95">
        <v>3.5601340000000001</v>
      </c>
      <c r="F44" s="95">
        <v>3.5946600000000002</v>
      </c>
      <c r="G44" s="95">
        <v>3.6291859999999998</v>
      </c>
      <c r="H44" s="95">
        <v>3.6637119999999999</v>
      </c>
      <c r="I44" s="95">
        <v>3.6992250000000002</v>
      </c>
      <c r="J44" s="95">
        <v>3.7347380000000001</v>
      </c>
      <c r="K44" s="95">
        <v>3.7702499999999999</v>
      </c>
      <c r="L44" s="95">
        <v>3.8057629999999998</v>
      </c>
      <c r="M44" s="95">
        <v>3.8422619999999998</v>
      </c>
      <c r="N44" s="95">
        <v>3.8787609999999999</v>
      </c>
      <c r="O44" s="95">
        <v>3.9162460000000001</v>
      </c>
      <c r="P44" s="95">
        <v>3.9527450000000002</v>
      </c>
      <c r="Q44" s="95">
        <v>3.9902310000000001</v>
      </c>
      <c r="R44" s="95">
        <v>4.0287030000000001</v>
      </c>
      <c r="S44" s="95"/>
      <c r="T44" s="95"/>
      <c r="U44" s="95"/>
      <c r="V44" s="95"/>
      <c r="W44" s="95"/>
      <c r="X44" s="95"/>
      <c r="Y44" s="95"/>
      <c r="Z44" s="95"/>
      <c r="AA44" s="95"/>
      <c r="AB44" s="95"/>
      <c r="AC44" s="95"/>
      <c r="AD44" s="95"/>
      <c r="AE44" s="95"/>
      <c r="AF44" s="95"/>
      <c r="AG44" s="95"/>
      <c r="AH44" s="95"/>
      <c r="AI44" s="95"/>
      <c r="AJ44" s="95"/>
      <c r="AK44" s="95"/>
    </row>
    <row r="45" spans="1:37">
      <c r="A45" s="7">
        <v>8</v>
      </c>
      <c r="B45" s="95">
        <v>3.0481609999999999</v>
      </c>
      <c r="C45" s="95">
        <v>3.0757819999999998</v>
      </c>
      <c r="D45" s="95">
        <v>3.1034030000000001</v>
      </c>
      <c r="E45" s="95">
        <v>3.131024</v>
      </c>
      <c r="F45" s="95">
        <v>3.1596310000000001</v>
      </c>
      <c r="G45" s="95">
        <v>3.1882389999999998</v>
      </c>
      <c r="H45" s="95">
        <v>3.2178330000000002</v>
      </c>
      <c r="I45" s="95">
        <v>3.2464400000000002</v>
      </c>
      <c r="J45" s="95">
        <v>3.2760340000000001</v>
      </c>
      <c r="K45" s="95">
        <v>3.3066140000000002</v>
      </c>
      <c r="L45" s="95">
        <v>3.3362080000000001</v>
      </c>
      <c r="M45" s="95">
        <v>3.3667880000000001</v>
      </c>
      <c r="N45" s="95">
        <v>3.398355</v>
      </c>
      <c r="O45" s="95">
        <v>3.4289350000000001</v>
      </c>
      <c r="P45" s="95">
        <v>3.460502</v>
      </c>
      <c r="Q45" s="95">
        <v>3.4920680000000002</v>
      </c>
      <c r="R45" s="95">
        <v>3.5246219999999999</v>
      </c>
      <c r="S45" s="95"/>
      <c r="T45" s="95"/>
      <c r="U45" s="95"/>
      <c r="V45" s="95"/>
      <c r="W45" s="95"/>
      <c r="X45" s="95"/>
      <c r="Y45" s="95"/>
      <c r="Z45" s="95"/>
      <c r="AA45" s="95"/>
      <c r="AB45" s="95"/>
      <c r="AC45" s="95"/>
      <c r="AD45" s="95"/>
      <c r="AE45" s="95"/>
      <c r="AF45" s="95"/>
      <c r="AG45" s="95"/>
      <c r="AH45" s="95"/>
      <c r="AI45" s="95"/>
      <c r="AJ45" s="95"/>
      <c r="AK45" s="95"/>
    </row>
    <row r="46" spans="1:37">
      <c r="A46" s="7">
        <v>8.5</v>
      </c>
      <c r="B46" s="95">
        <v>2.682185</v>
      </c>
      <c r="C46" s="95">
        <v>2.7048730000000001</v>
      </c>
      <c r="D46" s="95">
        <v>2.7275619999999998</v>
      </c>
      <c r="E46" s="95">
        <v>2.7502499999999999</v>
      </c>
      <c r="F46" s="95">
        <v>2.7739259999999999</v>
      </c>
      <c r="G46" s="95">
        <v>2.7966139999999999</v>
      </c>
      <c r="H46" s="95">
        <v>2.8212760000000001</v>
      </c>
      <c r="I46" s="95">
        <v>2.844951</v>
      </c>
      <c r="J46" s="95">
        <v>2.8696120000000001</v>
      </c>
      <c r="K46" s="95">
        <v>2.8942739999999998</v>
      </c>
      <c r="L46" s="95">
        <v>2.9189349999999998</v>
      </c>
      <c r="M46" s="95">
        <v>2.9445830000000002</v>
      </c>
      <c r="N46" s="95">
        <v>2.9702310000000001</v>
      </c>
      <c r="O46" s="95">
        <v>2.995879</v>
      </c>
      <c r="P46" s="95">
        <v>3.022513</v>
      </c>
      <c r="Q46" s="95">
        <v>3.0491480000000002</v>
      </c>
      <c r="R46" s="95">
        <v>3.0767690000000001</v>
      </c>
      <c r="S46" s="95"/>
      <c r="T46" s="95"/>
      <c r="U46" s="95"/>
      <c r="V46" s="95"/>
      <c r="W46" s="95"/>
      <c r="X46" s="95"/>
      <c r="Y46" s="95"/>
      <c r="Z46" s="95"/>
      <c r="AA46" s="95"/>
      <c r="AB46" s="95"/>
      <c r="AC46" s="95"/>
      <c r="AD46" s="95"/>
      <c r="AE46" s="95"/>
      <c r="AF46" s="95"/>
      <c r="AG46" s="95"/>
      <c r="AH46" s="95"/>
      <c r="AI46" s="95"/>
      <c r="AJ46" s="95"/>
      <c r="AK46" s="95"/>
    </row>
    <row r="47" spans="1:37">
      <c r="A47" s="7">
        <v>9</v>
      </c>
      <c r="B47" s="95">
        <v>2.3615849999999998</v>
      </c>
      <c r="C47" s="95">
        <v>2.3793419999999998</v>
      </c>
      <c r="D47" s="95">
        <v>2.3980839999999999</v>
      </c>
      <c r="E47" s="95">
        <v>2.4168270000000001</v>
      </c>
      <c r="F47" s="95">
        <v>2.4355699999999998</v>
      </c>
      <c r="G47" s="95">
        <v>2.4543119999999998</v>
      </c>
      <c r="H47" s="95">
        <v>2.4740419999999999</v>
      </c>
      <c r="I47" s="95">
        <v>2.4927839999999999</v>
      </c>
      <c r="J47" s="95">
        <v>2.5135000000000001</v>
      </c>
      <c r="K47" s="95">
        <v>2.533229</v>
      </c>
      <c r="L47" s="95">
        <v>2.5539450000000001</v>
      </c>
      <c r="M47" s="95">
        <v>2.5746609999999999</v>
      </c>
      <c r="N47" s="95">
        <v>2.5953759999999999</v>
      </c>
      <c r="O47" s="95">
        <v>2.6170779999999998</v>
      </c>
      <c r="P47" s="95">
        <v>2.6387800000000001</v>
      </c>
      <c r="Q47" s="95">
        <v>2.6614689999999999</v>
      </c>
      <c r="R47" s="95">
        <v>2.684158</v>
      </c>
      <c r="S47" s="95"/>
      <c r="T47" s="95"/>
      <c r="U47" s="95"/>
      <c r="V47" s="95"/>
      <c r="W47" s="95"/>
      <c r="X47" s="95"/>
      <c r="Y47" s="95"/>
      <c r="Z47" s="95"/>
      <c r="AA47" s="95"/>
      <c r="AB47" s="95"/>
      <c r="AC47" s="95"/>
      <c r="AD47" s="95"/>
      <c r="AE47" s="95"/>
      <c r="AF47" s="95"/>
      <c r="AG47" s="95"/>
      <c r="AH47" s="95"/>
      <c r="AI47" s="95"/>
      <c r="AJ47" s="95"/>
      <c r="AK47" s="95"/>
    </row>
    <row r="48" spans="1:37">
      <c r="A48" s="7">
        <v>9.5</v>
      </c>
      <c r="B48" s="95">
        <v>2.086363</v>
      </c>
      <c r="C48" s="95">
        <v>2.1001729999999998</v>
      </c>
      <c r="D48" s="95">
        <v>2.11497</v>
      </c>
      <c r="E48" s="95">
        <v>2.1297670000000002</v>
      </c>
      <c r="F48" s="95">
        <v>2.1445639999999999</v>
      </c>
      <c r="G48" s="95">
        <v>2.1603469999999998</v>
      </c>
      <c r="H48" s="95">
        <v>2.1761309999999998</v>
      </c>
      <c r="I48" s="95">
        <v>2.1919140000000001</v>
      </c>
      <c r="J48" s="95">
        <v>2.207697</v>
      </c>
      <c r="K48" s="95">
        <v>2.2244670000000002</v>
      </c>
      <c r="L48" s="95">
        <v>2.2402510000000002</v>
      </c>
      <c r="M48" s="95">
        <v>2.2580070000000001</v>
      </c>
      <c r="N48" s="95">
        <v>2.2747769999999998</v>
      </c>
      <c r="O48" s="95">
        <v>2.2925330000000002</v>
      </c>
      <c r="P48" s="95">
        <v>2.310289</v>
      </c>
      <c r="Q48" s="95">
        <v>2.3290320000000002</v>
      </c>
      <c r="R48" s="95">
        <v>2.3467880000000001</v>
      </c>
      <c r="S48" s="95"/>
      <c r="T48" s="95"/>
      <c r="U48" s="95"/>
      <c r="V48" s="95"/>
      <c r="W48" s="95"/>
      <c r="X48" s="95"/>
      <c r="Y48" s="95"/>
      <c r="Z48" s="95"/>
      <c r="AA48" s="95"/>
      <c r="AB48" s="95"/>
      <c r="AC48" s="95"/>
      <c r="AD48" s="95"/>
      <c r="AE48" s="95"/>
      <c r="AF48" s="95"/>
      <c r="AG48" s="95"/>
      <c r="AH48" s="95"/>
      <c r="AI48" s="95"/>
      <c r="AJ48" s="95"/>
      <c r="AK48" s="95"/>
    </row>
    <row r="49" spans="1:37">
      <c r="A49" s="7">
        <v>10</v>
      </c>
      <c r="B49" s="95">
        <v>1.855531</v>
      </c>
      <c r="C49" s="95">
        <v>1.8673690000000001</v>
      </c>
      <c r="D49" s="95">
        <v>1.8792059999999999</v>
      </c>
      <c r="E49" s="95">
        <v>1.8910439999999999</v>
      </c>
      <c r="F49" s="95">
        <v>1.902881</v>
      </c>
      <c r="G49" s="95">
        <v>1.9147190000000001</v>
      </c>
      <c r="H49" s="95">
        <v>1.927543</v>
      </c>
      <c r="I49" s="95">
        <v>1.940367</v>
      </c>
      <c r="J49" s="95">
        <v>1.9531909999999999</v>
      </c>
      <c r="K49" s="95">
        <v>1.9660150000000001</v>
      </c>
      <c r="L49" s="95">
        <v>1.9798249999999999</v>
      </c>
      <c r="M49" s="95">
        <v>1.993636</v>
      </c>
      <c r="N49" s="95">
        <v>2.0074459999999998</v>
      </c>
      <c r="O49" s="95">
        <v>2.0212569999999999</v>
      </c>
      <c r="P49" s="95">
        <v>2.0360529999999999</v>
      </c>
      <c r="Q49" s="95">
        <v>2.0508500000000001</v>
      </c>
      <c r="R49" s="95">
        <v>2.0666340000000001</v>
      </c>
      <c r="S49" s="95"/>
      <c r="T49" s="95"/>
      <c r="U49" s="95"/>
      <c r="V49" s="95"/>
      <c r="W49" s="95"/>
      <c r="X49" s="95"/>
      <c r="Y49" s="95"/>
      <c r="Z49" s="95"/>
      <c r="AA49" s="95"/>
      <c r="AB49" s="95"/>
      <c r="AC49" s="95"/>
      <c r="AD49" s="95"/>
      <c r="AE49" s="95"/>
      <c r="AF49" s="95"/>
      <c r="AG49" s="95"/>
      <c r="AH49" s="95"/>
      <c r="AI49" s="95"/>
      <c r="AJ49" s="95"/>
      <c r="AK49" s="95"/>
    </row>
    <row r="50" spans="1:37">
      <c r="A50" s="7">
        <v>10.5</v>
      </c>
      <c r="B50" s="95">
        <v>1.6838869999999999</v>
      </c>
      <c r="C50" s="95">
        <v>1.6927650000000001</v>
      </c>
      <c r="D50" s="95">
        <v>1.7026300000000001</v>
      </c>
      <c r="E50" s="95">
        <v>1.7124950000000001</v>
      </c>
      <c r="F50" s="95">
        <v>1.722359</v>
      </c>
      <c r="G50" s="95">
        <v>1.7332099999999999</v>
      </c>
      <c r="H50" s="95">
        <v>1.7430749999999999</v>
      </c>
      <c r="I50" s="95">
        <v>1.7539260000000001</v>
      </c>
      <c r="J50" s="95">
        <v>1.76379</v>
      </c>
      <c r="K50" s="95">
        <v>1.7746420000000001</v>
      </c>
      <c r="L50" s="95">
        <v>1.785493</v>
      </c>
      <c r="M50" s="95">
        <v>1.7973300000000001</v>
      </c>
      <c r="N50" s="95">
        <v>1.808181</v>
      </c>
      <c r="O50" s="95">
        <v>1.8200190000000001</v>
      </c>
      <c r="P50" s="95">
        <v>1.8318559999999999</v>
      </c>
      <c r="Q50" s="95">
        <v>1.8436939999999999</v>
      </c>
      <c r="R50" s="95">
        <v>1.8565179999999999</v>
      </c>
      <c r="S50" s="95"/>
      <c r="T50" s="95"/>
      <c r="U50" s="95"/>
      <c r="V50" s="95"/>
      <c r="W50" s="95"/>
      <c r="X50" s="95"/>
      <c r="Y50" s="95"/>
      <c r="Z50" s="95"/>
      <c r="AA50" s="95"/>
      <c r="AB50" s="95"/>
      <c r="AC50" s="95"/>
      <c r="AD50" s="95"/>
      <c r="AE50" s="95"/>
      <c r="AF50" s="95"/>
      <c r="AG50" s="95"/>
      <c r="AH50" s="95"/>
      <c r="AI50" s="95"/>
      <c r="AJ50" s="95"/>
      <c r="AK50" s="95"/>
    </row>
    <row r="51" spans="1:37">
      <c r="A51" s="7">
        <v>11</v>
      </c>
      <c r="B51" s="95">
        <v>1.565512</v>
      </c>
      <c r="C51" s="95">
        <v>1.57439</v>
      </c>
      <c r="D51" s="95">
        <v>1.582282</v>
      </c>
      <c r="E51" s="95">
        <v>1.5911599999999999</v>
      </c>
      <c r="F51" s="95">
        <v>1.6000380000000001</v>
      </c>
      <c r="G51" s="95">
        <v>1.608916</v>
      </c>
      <c r="H51" s="95">
        <v>1.617794</v>
      </c>
      <c r="I51" s="95">
        <v>1.626673</v>
      </c>
      <c r="J51" s="95">
        <v>1.635551</v>
      </c>
      <c r="K51" s="95">
        <v>1.6444289999999999</v>
      </c>
      <c r="L51" s="95">
        <v>1.654293</v>
      </c>
      <c r="M51" s="95">
        <v>1.6631720000000001</v>
      </c>
      <c r="N51" s="95">
        <v>1.673036</v>
      </c>
      <c r="O51" s="95">
        <v>1.6819139999999999</v>
      </c>
      <c r="P51" s="95">
        <v>1.6917789999999999</v>
      </c>
      <c r="Q51" s="95">
        <v>1.7026300000000001</v>
      </c>
      <c r="R51" s="95">
        <v>1.7124950000000001</v>
      </c>
      <c r="S51" s="95"/>
      <c r="T51" s="95"/>
      <c r="U51" s="95"/>
      <c r="V51" s="95"/>
      <c r="W51" s="95"/>
      <c r="X51" s="95"/>
      <c r="Y51" s="95"/>
      <c r="Z51" s="95"/>
      <c r="AA51" s="95"/>
      <c r="AB51" s="95"/>
      <c r="AC51" s="95"/>
      <c r="AD51" s="95"/>
      <c r="AE51" s="95"/>
      <c r="AF51" s="95"/>
      <c r="AG51" s="95"/>
      <c r="AH51" s="95"/>
      <c r="AI51" s="95"/>
      <c r="AJ51" s="95"/>
      <c r="AK51" s="95"/>
    </row>
    <row r="52" spans="1:37">
      <c r="A52" s="7">
        <v>11.5</v>
      </c>
      <c r="B52" s="95">
        <v>1.4547890000000001</v>
      </c>
      <c r="C52" s="95">
        <v>1.462574</v>
      </c>
      <c r="D52" s="95">
        <v>1.4713320000000001</v>
      </c>
      <c r="E52" s="95">
        <v>1.479117</v>
      </c>
      <c r="F52" s="95">
        <v>1.4869019999999999</v>
      </c>
      <c r="G52" s="95">
        <v>1.4946870000000001</v>
      </c>
      <c r="H52" s="95">
        <v>1.502472</v>
      </c>
      <c r="I52" s="95">
        <v>1.5092829999999999</v>
      </c>
      <c r="J52" s="95">
        <v>1.5170680000000001</v>
      </c>
      <c r="K52" s="95">
        <v>1.524853</v>
      </c>
      <c r="L52" s="95">
        <v>1.5336110000000001</v>
      </c>
      <c r="M52" s="95">
        <v>1.541396</v>
      </c>
      <c r="N52" s="95">
        <v>1.5491809999999999</v>
      </c>
      <c r="O52" s="95">
        <v>1.5569649999999999</v>
      </c>
      <c r="P52" s="95">
        <v>1.565723</v>
      </c>
      <c r="Q52" s="95">
        <v>1.5735079999999999</v>
      </c>
      <c r="R52" s="95">
        <v>1.582266</v>
      </c>
      <c r="S52" s="95"/>
      <c r="T52" s="95"/>
      <c r="U52" s="95"/>
      <c r="V52" s="95"/>
      <c r="W52" s="95"/>
      <c r="X52" s="95"/>
      <c r="Y52" s="95"/>
      <c r="Z52" s="95"/>
      <c r="AA52" s="95"/>
      <c r="AB52" s="95"/>
      <c r="AC52" s="95"/>
      <c r="AD52" s="95"/>
      <c r="AE52" s="95"/>
      <c r="AF52" s="95"/>
      <c r="AG52" s="95"/>
      <c r="AH52" s="95"/>
      <c r="AI52" s="95"/>
      <c r="AJ52" s="95"/>
      <c r="AK52" s="95"/>
    </row>
    <row r="53" spans="1:37">
      <c r="A53" s="7">
        <v>12</v>
      </c>
      <c r="B53" s="95">
        <v>1.3859760000000001</v>
      </c>
      <c r="C53" s="95">
        <v>1.3938680000000001</v>
      </c>
      <c r="D53" s="95">
        <v>1.400773</v>
      </c>
      <c r="E53" s="95">
        <v>1.407678</v>
      </c>
      <c r="F53" s="95">
        <v>1.41557</v>
      </c>
      <c r="G53" s="95">
        <v>1.4224749999999999</v>
      </c>
      <c r="H53" s="95">
        <v>1.429381</v>
      </c>
      <c r="I53" s="95">
        <v>1.436286</v>
      </c>
      <c r="J53" s="95">
        <v>1.4431909999999999</v>
      </c>
      <c r="K53" s="95">
        <v>1.4500960000000001</v>
      </c>
      <c r="L53" s="95">
        <v>1.457001</v>
      </c>
      <c r="M53" s="95">
        <v>1.4639070000000001</v>
      </c>
      <c r="N53" s="95">
        <v>1.470812</v>
      </c>
      <c r="O53" s="95">
        <v>1.4777169999999999</v>
      </c>
      <c r="P53" s="95">
        <v>1.4846220000000001</v>
      </c>
      <c r="Q53" s="95">
        <v>1.491528</v>
      </c>
      <c r="R53" s="95">
        <v>1.4994190000000001</v>
      </c>
      <c r="S53" s="95"/>
      <c r="T53" s="95"/>
      <c r="U53" s="95"/>
      <c r="V53" s="95"/>
      <c r="W53" s="95"/>
      <c r="X53" s="95"/>
      <c r="Y53" s="95"/>
      <c r="Z53" s="95"/>
      <c r="AA53" s="95"/>
      <c r="AB53" s="95"/>
      <c r="AC53" s="95"/>
      <c r="AD53" s="95"/>
      <c r="AE53" s="95"/>
      <c r="AF53" s="95"/>
      <c r="AG53" s="95"/>
      <c r="AH53" s="95"/>
      <c r="AI53" s="95"/>
      <c r="AJ53" s="95"/>
      <c r="AK53" s="95"/>
    </row>
    <row r="54" spans="1:37">
      <c r="A54" s="7">
        <v>12.5</v>
      </c>
      <c r="B54" s="95">
        <v>1.301698</v>
      </c>
      <c r="C54" s="95">
        <v>1.308638</v>
      </c>
      <c r="D54" s="95">
        <v>1.3155779999999999</v>
      </c>
      <c r="E54" s="95">
        <v>1.321526</v>
      </c>
      <c r="F54" s="95">
        <v>1.3284659999999999</v>
      </c>
      <c r="G54" s="95">
        <v>1.334414</v>
      </c>
      <c r="H54" s="95">
        <v>1.3413539999999999</v>
      </c>
      <c r="I54" s="95">
        <v>1.347302</v>
      </c>
      <c r="J54" s="95">
        <v>1.3532500000000001</v>
      </c>
      <c r="K54" s="95">
        <v>1.359199</v>
      </c>
      <c r="L54" s="95">
        <v>1.3651470000000001</v>
      </c>
      <c r="M54" s="95">
        <v>1.3710960000000001</v>
      </c>
      <c r="N54" s="95">
        <v>1.3780349999999999</v>
      </c>
      <c r="O54" s="95">
        <v>1.3839840000000001</v>
      </c>
      <c r="P54" s="95">
        <v>1.3899319999999999</v>
      </c>
      <c r="Q54" s="95">
        <v>1.39588</v>
      </c>
      <c r="R54" s="95">
        <v>1.40282</v>
      </c>
      <c r="S54" s="95"/>
      <c r="T54" s="95"/>
      <c r="U54" s="95"/>
      <c r="V54" s="95"/>
      <c r="W54" s="95"/>
      <c r="X54" s="95"/>
      <c r="Y54" s="95"/>
      <c r="Z54" s="95"/>
      <c r="AA54" s="95"/>
      <c r="AB54" s="95"/>
      <c r="AC54" s="95"/>
      <c r="AD54" s="95"/>
      <c r="AE54" s="95"/>
      <c r="AF54" s="95"/>
      <c r="AG54" s="95"/>
      <c r="AH54" s="95"/>
      <c r="AI54" s="95"/>
      <c r="AJ54" s="95"/>
      <c r="AK54" s="95"/>
    </row>
    <row r="55" spans="1:37">
      <c r="A55" s="7">
        <v>13</v>
      </c>
      <c r="B55" s="95">
        <v>1.2223869999999999</v>
      </c>
      <c r="C55" s="95">
        <v>1.228335</v>
      </c>
      <c r="D55" s="95">
        <v>1.234283</v>
      </c>
      <c r="E55" s="95">
        <v>1.240232</v>
      </c>
      <c r="F55" s="95">
        <v>1.2461800000000001</v>
      </c>
      <c r="G55" s="95">
        <v>1.2521279999999999</v>
      </c>
      <c r="H55" s="95">
        <v>1.2580769999999999</v>
      </c>
      <c r="I55" s="95">
        <v>1.263034</v>
      </c>
      <c r="J55" s="95">
        <v>1.2689820000000001</v>
      </c>
      <c r="K55" s="95">
        <v>1.2749299999999999</v>
      </c>
      <c r="L55" s="95">
        <v>1.279887</v>
      </c>
      <c r="M55" s="95">
        <v>1.285836</v>
      </c>
      <c r="N55" s="95">
        <v>1.291784</v>
      </c>
      <c r="O55" s="95">
        <v>1.297733</v>
      </c>
      <c r="P55" s="95">
        <v>1.302689</v>
      </c>
      <c r="Q55" s="95">
        <v>1.308638</v>
      </c>
      <c r="R55" s="95">
        <v>1.314586</v>
      </c>
      <c r="S55" s="95"/>
      <c r="T55" s="95"/>
      <c r="U55" s="95"/>
      <c r="V55" s="95"/>
      <c r="W55" s="95"/>
      <c r="X55" s="95"/>
      <c r="Y55" s="95"/>
      <c r="Z55" s="95"/>
      <c r="AA55" s="95"/>
      <c r="AB55" s="95"/>
      <c r="AC55" s="95"/>
      <c r="AD55" s="95"/>
      <c r="AE55" s="95"/>
      <c r="AF55" s="95"/>
      <c r="AG55" s="95"/>
      <c r="AH55" s="95"/>
      <c r="AI55" s="95"/>
      <c r="AJ55" s="95"/>
      <c r="AK55" s="95"/>
    </row>
    <row r="56" spans="1:37">
      <c r="A56" s="7">
        <v>13.5</v>
      </c>
      <c r="B56" s="95">
        <v>1.150015</v>
      </c>
      <c r="C56" s="95">
        <v>1.1559630000000001</v>
      </c>
      <c r="D56" s="95">
        <v>1.1619120000000001</v>
      </c>
      <c r="E56" s="95">
        <v>1.1678599999999999</v>
      </c>
      <c r="F56" s="95">
        <v>1.172817</v>
      </c>
      <c r="G56" s="95">
        <v>1.1787650000000001</v>
      </c>
      <c r="H56" s="95">
        <v>1.1837219999999999</v>
      </c>
      <c r="I56" s="95">
        <v>1.1896709999999999</v>
      </c>
      <c r="J56" s="95">
        <v>1.194628</v>
      </c>
      <c r="K56" s="95">
        <v>1.1995849999999999</v>
      </c>
      <c r="L56" s="95">
        <v>1.205533</v>
      </c>
      <c r="M56" s="95">
        <v>1.2104900000000001</v>
      </c>
      <c r="N56" s="95">
        <v>1.2154469999999999</v>
      </c>
      <c r="O56" s="95">
        <v>1.221395</v>
      </c>
      <c r="P56" s="95">
        <v>1.2263520000000001</v>
      </c>
      <c r="Q56" s="95">
        <v>1.2323010000000001</v>
      </c>
      <c r="R56" s="95">
        <v>1.237258</v>
      </c>
      <c r="S56" s="95"/>
      <c r="T56" s="95"/>
      <c r="U56" s="95"/>
      <c r="V56" s="95"/>
      <c r="W56" s="95"/>
      <c r="X56" s="95"/>
      <c r="Y56" s="95"/>
      <c r="Z56" s="95"/>
      <c r="AA56" s="95"/>
      <c r="AB56" s="95"/>
      <c r="AC56" s="95"/>
      <c r="AD56" s="95"/>
      <c r="AE56" s="95"/>
      <c r="AF56" s="95"/>
      <c r="AG56" s="95"/>
      <c r="AH56" s="95"/>
      <c r="AI56" s="95"/>
      <c r="AJ56" s="95"/>
      <c r="AK56" s="95"/>
    </row>
    <row r="57" spans="1:37">
      <c r="A57" s="7">
        <v>14</v>
      </c>
      <c r="B57" s="95">
        <v>1.0845830000000001</v>
      </c>
      <c r="C57" s="95">
        <v>1.0905320000000001</v>
      </c>
      <c r="D57" s="95">
        <v>1.095488</v>
      </c>
      <c r="E57" s="95">
        <v>1.1004449999999999</v>
      </c>
      <c r="F57" s="95">
        <v>1.1063940000000001</v>
      </c>
      <c r="G57" s="95">
        <v>1.111351</v>
      </c>
      <c r="H57" s="95">
        <v>1.1163080000000001</v>
      </c>
      <c r="I57" s="95">
        <v>1.121265</v>
      </c>
      <c r="J57" s="95">
        <v>1.1262220000000001</v>
      </c>
      <c r="K57" s="95">
        <v>1.1311789999999999</v>
      </c>
      <c r="L57" s="95">
        <v>1.136136</v>
      </c>
      <c r="M57" s="95">
        <v>1.1410929999999999</v>
      </c>
      <c r="N57" s="95">
        <v>1.147041</v>
      </c>
      <c r="O57" s="95">
        <v>1.1519980000000001</v>
      </c>
      <c r="P57" s="95">
        <v>1.156955</v>
      </c>
      <c r="Q57" s="95">
        <v>1.1619120000000001</v>
      </c>
      <c r="R57" s="95">
        <v>1.1678599999999999</v>
      </c>
      <c r="S57" s="95"/>
      <c r="T57" s="95"/>
      <c r="U57" s="95"/>
      <c r="V57" s="95"/>
      <c r="W57" s="95"/>
      <c r="X57" s="95"/>
      <c r="Y57" s="95"/>
      <c r="Z57" s="95"/>
      <c r="AA57" s="95"/>
      <c r="AB57" s="95"/>
      <c r="AC57" s="95"/>
      <c r="AD57" s="95"/>
      <c r="AE57" s="95"/>
      <c r="AF57" s="95"/>
      <c r="AG57" s="95"/>
      <c r="AH57" s="95"/>
      <c r="AI57" s="95"/>
      <c r="AJ57" s="95"/>
      <c r="AK57" s="95"/>
    </row>
    <row r="58" spans="1:37">
      <c r="A58" s="7">
        <v>14.5</v>
      </c>
      <c r="B58" s="95">
        <v>1.024108</v>
      </c>
      <c r="C58" s="95">
        <v>1.0290649999999999</v>
      </c>
      <c r="D58" s="95">
        <v>1.034022</v>
      </c>
      <c r="E58" s="95">
        <v>1.0389790000000001</v>
      </c>
      <c r="F58" s="95">
        <v>1.043936</v>
      </c>
      <c r="G58" s="95">
        <v>1.0488930000000001</v>
      </c>
      <c r="H58" s="95">
        <v>1.05385</v>
      </c>
      <c r="I58" s="95">
        <v>1.0588070000000001</v>
      </c>
      <c r="J58" s="95">
        <v>1.0637639999999999</v>
      </c>
      <c r="K58" s="95">
        <v>1.068721</v>
      </c>
      <c r="L58" s="95">
        <v>1.0736779999999999</v>
      </c>
      <c r="M58" s="95">
        <v>1.078635</v>
      </c>
      <c r="N58" s="95">
        <v>1.0835920000000001</v>
      </c>
      <c r="O58" s="95">
        <v>1.088549</v>
      </c>
      <c r="P58" s="95">
        <v>1.0935060000000001</v>
      </c>
      <c r="Q58" s="95">
        <v>1.098463</v>
      </c>
      <c r="R58" s="95">
        <v>1.1034200000000001</v>
      </c>
      <c r="S58" s="95"/>
      <c r="T58" s="95"/>
      <c r="U58" s="95"/>
      <c r="V58" s="95"/>
      <c r="W58" s="95"/>
      <c r="X58" s="95"/>
      <c r="Y58" s="95"/>
      <c r="Z58" s="95"/>
      <c r="AA58" s="95"/>
      <c r="AB58" s="95"/>
      <c r="AC58" s="95"/>
      <c r="AD58" s="95"/>
      <c r="AE58" s="95"/>
      <c r="AF58" s="95"/>
      <c r="AG58" s="95"/>
      <c r="AH58" s="95"/>
      <c r="AI58" s="95"/>
      <c r="AJ58" s="95"/>
      <c r="AK58" s="95"/>
    </row>
    <row r="59" spans="1:37">
      <c r="A59" s="7">
        <v>15</v>
      </c>
      <c r="B59" s="95">
        <v>0.97057300000000002</v>
      </c>
      <c r="C59" s="95">
        <v>0.97553000000000001</v>
      </c>
      <c r="D59" s="95">
        <v>0.980487</v>
      </c>
      <c r="E59" s="95">
        <v>0.98544399999999999</v>
      </c>
      <c r="F59" s="95">
        <v>0.98941000000000001</v>
      </c>
      <c r="G59" s="95">
        <v>0.99436599999999997</v>
      </c>
      <c r="H59" s="95">
        <v>0.99932299999999996</v>
      </c>
      <c r="I59" s="95">
        <v>1.0042800000000001</v>
      </c>
      <c r="J59" s="95">
        <v>1.0092369999999999</v>
      </c>
      <c r="K59" s="95">
        <v>1.0132030000000001</v>
      </c>
      <c r="L59" s="95">
        <v>1.01816</v>
      </c>
      <c r="M59" s="95">
        <v>1.0231170000000001</v>
      </c>
      <c r="N59" s="95">
        <v>1.0280739999999999</v>
      </c>
      <c r="O59" s="95">
        <v>1.0320389999999999</v>
      </c>
      <c r="P59" s="95">
        <v>1.036996</v>
      </c>
      <c r="Q59" s="95">
        <v>1.0419529999999999</v>
      </c>
      <c r="R59" s="95">
        <v>1.04691</v>
      </c>
      <c r="S59" s="95"/>
      <c r="T59" s="95"/>
      <c r="U59" s="95"/>
      <c r="V59" s="95"/>
      <c r="W59" s="95"/>
      <c r="X59" s="95"/>
      <c r="Y59" s="95"/>
      <c r="Z59" s="95"/>
      <c r="AA59" s="95"/>
      <c r="AB59" s="95"/>
      <c r="AC59" s="95"/>
      <c r="AD59" s="95"/>
      <c r="AE59" s="95"/>
      <c r="AF59" s="95"/>
      <c r="AG59" s="95"/>
      <c r="AH59" s="95"/>
      <c r="AI59" s="95"/>
      <c r="AJ59" s="95"/>
      <c r="AK59" s="95"/>
    </row>
    <row r="60" spans="1:37">
      <c r="A60" s="7">
        <v>15.5</v>
      </c>
      <c r="B60" s="95">
        <v>0.92298599999999997</v>
      </c>
      <c r="C60" s="95">
        <v>0.92794299999999996</v>
      </c>
      <c r="D60" s="95">
        <v>0.93289999999999995</v>
      </c>
      <c r="E60" s="95">
        <v>0.93785700000000005</v>
      </c>
      <c r="F60" s="95">
        <v>0.94281400000000004</v>
      </c>
      <c r="G60" s="95">
        <v>0.94677999999999995</v>
      </c>
      <c r="H60" s="95">
        <v>0.95173700000000006</v>
      </c>
      <c r="I60" s="95">
        <v>0.95669400000000004</v>
      </c>
      <c r="J60" s="95">
        <v>0.96165100000000003</v>
      </c>
      <c r="K60" s="95">
        <v>0.96561600000000003</v>
      </c>
      <c r="L60" s="95">
        <v>0.97057300000000002</v>
      </c>
      <c r="M60" s="95">
        <v>0.97553000000000001</v>
      </c>
      <c r="N60" s="95">
        <v>0.97949600000000003</v>
      </c>
      <c r="O60" s="95">
        <v>0.98445300000000002</v>
      </c>
      <c r="P60" s="95">
        <v>0.98941000000000001</v>
      </c>
      <c r="Q60" s="95">
        <v>0.99436599999999997</v>
      </c>
      <c r="R60" s="95">
        <v>0.998332</v>
      </c>
      <c r="S60" s="95"/>
      <c r="T60" s="95"/>
      <c r="U60" s="95"/>
      <c r="V60" s="95"/>
      <c r="W60" s="95"/>
      <c r="X60" s="95"/>
      <c r="Y60" s="95"/>
      <c r="Z60" s="95"/>
      <c r="AA60" s="95"/>
      <c r="AB60" s="95"/>
      <c r="AC60" s="95"/>
      <c r="AD60" s="95"/>
      <c r="AE60" s="95"/>
      <c r="AF60" s="95"/>
      <c r="AG60" s="95"/>
      <c r="AH60" s="95"/>
      <c r="AI60" s="95"/>
      <c r="AJ60" s="95"/>
      <c r="AK60" s="95"/>
    </row>
    <row r="61" spans="1:37">
      <c r="A61" s="7">
        <v>16</v>
      </c>
      <c r="B61" s="95">
        <v>0.88233899999999998</v>
      </c>
      <c r="C61" s="95">
        <v>0.88729599999999997</v>
      </c>
      <c r="D61" s="95">
        <v>0.89225299999999996</v>
      </c>
      <c r="E61" s="95">
        <v>0.89720999999999995</v>
      </c>
      <c r="F61" s="95">
        <v>0.90216700000000005</v>
      </c>
      <c r="G61" s="95">
        <v>0.90712400000000004</v>
      </c>
      <c r="H61" s="95">
        <v>0.91108999999999996</v>
      </c>
      <c r="I61" s="95">
        <v>0.91604600000000003</v>
      </c>
      <c r="J61" s="95">
        <v>0.92100300000000002</v>
      </c>
      <c r="K61" s="95">
        <v>0.92596000000000001</v>
      </c>
      <c r="L61" s="95">
        <v>0.93091699999999999</v>
      </c>
      <c r="M61" s="95">
        <v>0.93488300000000002</v>
      </c>
      <c r="N61" s="95">
        <v>0.93984000000000001</v>
      </c>
      <c r="O61" s="95">
        <v>0.944797</v>
      </c>
      <c r="P61" s="95">
        <v>0.94876199999999999</v>
      </c>
      <c r="Q61" s="95">
        <v>0.95371899999999998</v>
      </c>
      <c r="R61" s="95">
        <v>0.95867599999999997</v>
      </c>
      <c r="S61" s="95"/>
      <c r="T61" s="95"/>
      <c r="U61" s="95"/>
      <c r="V61" s="95"/>
      <c r="W61" s="95"/>
      <c r="X61" s="95"/>
      <c r="Y61" s="95"/>
      <c r="Z61" s="95"/>
      <c r="AA61" s="95"/>
      <c r="AB61" s="95"/>
      <c r="AC61" s="95"/>
      <c r="AD61" s="95"/>
      <c r="AE61" s="95"/>
      <c r="AF61" s="95"/>
      <c r="AG61" s="95"/>
      <c r="AH61" s="95"/>
      <c r="AI61" s="95"/>
      <c r="AJ61" s="95"/>
      <c r="AK61" s="95"/>
    </row>
    <row r="62" spans="1:37">
      <c r="A62" s="7">
        <v>16.5</v>
      </c>
      <c r="B62" s="95">
        <v>0.84863200000000005</v>
      </c>
      <c r="C62" s="95">
        <v>0.85358900000000004</v>
      </c>
      <c r="D62" s="95">
        <v>0.85854600000000003</v>
      </c>
      <c r="E62" s="95">
        <v>0.86350300000000002</v>
      </c>
      <c r="F62" s="95">
        <v>0.86846000000000001</v>
      </c>
      <c r="G62" s="95">
        <v>0.873417</v>
      </c>
      <c r="H62" s="95">
        <v>0.87837399999999999</v>
      </c>
      <c r="I62" s="95">
        <v>0.88333099999999998</v>
      </c>
      <c r="J62" s="95">
        <v>0.88828799999999997</v>
      </c>
      <c r="K62" s="95">
        <v>0.89324400000000004</v>
      </c>
      <c r="L62" s="95">
        <v>0.89820100000000003</v>
      </c>
      <c r="M62" s="95">
        <v>0.90315800000000002</v>
      </c>
      <c r="N62" s="95">
        <v>0.90712400000000004</v>
      </c>
      <c r="O62" s="95">
        <v>0.91208100000000003</v>
      </c>
      <c r="P62" s="95">
        <v>0.91703800000000002</v>
      </c>
      <c r="Q62" s="95">
        <v>0.92199500000000001</v>
      </c>
      <c r="R62" s="95">
        <v>0.926952</v>
      </c>
      <c r="S62" s="95"/>
      <c r="T62" s="95"/>
      <c r="U62" s="95"/>
      <c r="V62" s="95"/>
      <c r="W62" s="95"/>
      <c r="X62" s="95"/>
      <c r="Y62" s="95"/>
      <c r="Z62" s="95"/>
      <c r="AA62" s="95"/>
      <c r="AB62" s="95"/>
      <c r="AC62" s="95"/>
      <c r="AD62" s="95"/>
      <c r="AE62" s="95"/>
      <c r="AF62" s="95"/>
      <c r="AG62" s="95"/>
      <c r="AH62" s="95"/>
      <c r="AI62" s="95"/>
      <c r="AJ62" s="95"/>
      <c r="AK62" s="95"/>
    </row>
    <row r="63" spans="1:37">
      <c r="A63" s="7">
        <v>17</v>
      </c>
      <c r="B63" s="95">
        <v>0.82087299999999996</v>
      </c>
      <c r="C63" s="95">
        <v>0.82582999999999995</v>
      </c>
      <c r="D63" s="95">
        <v>0.83177800000000002</v>
      </c>
      <c r="E63" s="95">
        <v>0.83673500000000001</v>
      </c>
      <c r="F63" s="95">
        <v>0.841692</v>
      </c>
      <c r="G63" s="95">
        <v>0.84664899999999998</v>
      </c>
      <c r="H63" s="95">
        <v>0.85259700000000005</v>
      </c>
      <c r="I63" s="95">
        <v>0.85755400000000004</v>
      </c>
      <c r="J63" s="95">
        <v>0.86251100000000003</v>
      </c>
      <c r="K63" s="95">
        <v>0.86746800000000002</v>
      </c>
      <c r="L63" s="95">
        <v>0.873417</v>
      </c>
      <c r="M63" s="95">
        <v>0.87837399999999999</v>
      </c>
      <c r="N63" s="95">
        <v>0.88333099999999998</v>
      </c>
      <c r="O63" s="95">
        <v>0.88828799999999997</v>
      </c>
      <c r="P63" s="95">
        <v>0.89324400000000004</v>
      </c>
      <c r="Q63" s="95">
        <v>0.89820100000000003</v>
      </c>
      <c r="R63" s="95">
        <v>0.90315800000000002</v>
      </c>
      <c r="S63" s="95"/>
      <c r="T63" s="95"/>
      <c r="U63" s="95"/>
      <c r="V63" s="95"/>
      <c r="W63" s="95"/>
      <c r="X63" s="95"/>
      <c r="Y63" s="95"/>
      <c r="Z63" s="95"/>
      <c r="AA63" s="95"/>
      <c r="AB63" s="95"/>
      <c r="AC63" s="95"/>
      <c r="AD63" s="95"/>
      <c r="AE63" s="95"/>
      <c r="AF63" s="95"/>
      <c r="AG63" s="95"/>
      <c r="AH63" s="95"/>
      <c r="AI63" s="95"/>
      <c r="AJ63" s="95"/>
      <c r="AK63" s="95"/>
    </row>
    <row r="64" spans="1:37">
      <c r="A64" s="7">
        <v>17.5</v>
      </c>
      <c r="B64" s="95">
        <v>0.80005400000000004</v>
      </c>
      <c r="C64" s="95">
        <v>0.806002</v>
      </c>
      <c r="D64" s="95">
        <v>0.81095899999999999</v>
      </c>
      <c r="E64" s="95">
        <v>0.81690700000000005</v>
      </c>
      <c r="F64" s="95">
        <v>0.82285600000000003</v>
      </c>
      <c r="G64" s="95">
        <v>0.82781300000000002</v>
      </c>
      <c r="H64" s="95">
        <v>0.83376099999999997</v>
      </c>
      <c r="I64" s="95">
        <v>0.83871799999999996</v>
      </c>
      <c r="J64" s="95">
        <v>0.84466600000000003</v>
      </c>
      <c r="K64" s="95">
        <v>0.85061500000000001</v>
      </c>
      <c r="L64" s="95">
        <v>0.855572</v>
      </c>
      <c r="M64" s="95">
        <v>0.86151999999999995</v>
      </c>
      <c r="N64" s="95">
        <v>0.86647700000000005</v>
      </c>
      <c r="O64" s="95">
        <v>0.87143400000000004</v>
      </c>
      <c r="P64" s="95">
        <v>0.877382</v>
      </c>
      <c r="Q64" s="95">
        <v>0.88233899999999998</v>
      </c>
      <c r="R64" s="95">
        <v>0.88729599999999997</v>
      </c>
      <c r="S64" s="95"/>
      <c r="T64" s="95"/>
      <c r="U64" s="95"/>
      <c r="V64" s="95"/>
      <c r="W64" s="95"/>
      <c r="X64" s="95"/>
      <c r="Y64" s="95"/>
      <c r="Z64" s="95"/>
      <c r="AA64" s="95"/>
      <c r="AB64" s="95"/>
      <c r="AC64" s="95"/>
      <c r="AD64" s="95"/>
      <c r="AE64" s="95"/>
      <c r="AF64" s="95"/>
      <c r="AG64" s="95"/>
      <c r="AH64" s="95"/>
      <c r="AI64" s="95"/>
      <c r="AJ64" s="95"/>
      <c r="AK64" s="95"/>
    </row>
    <row r="65" spans="1:37">
      <c r="A65" s="7">
        <v>18</v>
      </c>
      <c r="B65" s="95">
        <v>0.78617400000000004</v>
      </c>
      <c r="C65" s="95">
        <v>0.79212199999999999</v>
      </c>
      <c r="D65" s="95">
        <v>0.79807099999999997</v>
      </c>
      <c r="E65" s="95">
        <v>0.80401900000000004</v>
      </c>
      <c r="F65" s="95">
        <v>0.80996800000000002</v>
      </c>
      <c r="G65" s="95">
        <v>0.81591599999999997</v>
      </c>
      <c r="H65" s="95">
        <v>0.82186400000000004</v>
      </c>
      <c r="I65" s="95">
        <v>0.82781300000000002</v>
      </c>
      <c r="J65" s="95">
        <v>0.83376099999999997</v>
      </c>
      <c r="K65" s="95">
        <v>0.83970900000000004</v>
      </c>
      <c r="L65" s="95">
        <v>0.84565800000000002</v>
      </c>
      <c r="M65" s="95">
        <v>0.85160599999999997</v>
      </c>
      <c r="N65" s="95">
        <v>0.85755400000000004</v>
      </c>
      <c r="O65" s="95">
        <v>0.86350300000000002</v>
      </c>
      <c r="P65" s="95">
        <v>0.86846000000000001</v>
      </c>
      <c r="Q65" s="95">
        <v>0.87440799999999996</v>
      </c>
      <c r="R65" s="95">
        <v>0.88035600000000003</v>
      </c>
      <c r="S65" s="95"/>
      <c r="T65" s="95"/>
      <c r="U65" s="95"/>
      <c r="V65" s="95"/>
      <c r="W65" s="95"/>
      <c r="X65" s="95"/>
      <c r="Y65" s="95"/>
      <c r="Z65" s="95"/>
      <c r="AA65" s="95"/>
      <c r="AB65" s="95"/>
      <c r="AC65" s="95"/>
      <c r="AD65" s="95"/>
      <c r="AE65" s="95"/>
      <c r="AF65" s="95"/>
      <c r="AG65" s="95"/>
      <c r="AH65" s="95"/>
      <c r="AI65" s="95"/>
      <c r="AJ65" s="95"/>
      <c r="AK65" s="95"/>
    </row>
    <row r="66" spans="1:37">
      <c r="A66" s="7">
        <v>18.5</v>
      </c>
      <c r="B66" s="95">
        <v>0.77824300000000002</v>
      </c>
      <c r="C66" s="95">
        <v>0.78518299999999996</v>
      </c>
      <c r="D66" s="95">
        <v>0.79113100000000003</v>
      </c>
      <c r="E66" s="95">
        <v>0.79807099999999997</v>
      </c>
      <c r="F66" s="95">
        <v>0.80401900000000004</v>
      </c>
      <c r="G66" s="95">
        <v>0.81095899999999999</v>
      </c>
      <c r="H66" s="95">
        <v>0.81789900000000004</v>
      </c>
      <c r="I66" s="95">
        <v>0.823847</v>
      </c>
      <c r="J66" s="95">
        <v>0.83078700000000005</v>
      </c>
      <c r="K66" s="95">
        <v>0.83772599999999997</v>
      </c>
      <c r="L66" s="95">
        <v>0.84367499999999995</v>
      </c>
      <c r="M66" s="95">
        <v>0.85061500000000001</v>
      </c>
      <c r="N66" s="95">
        <v>0.85656299999999996</v>
      </c>
      <c r="O66" s="95">
        <v>0.86251100000000003</v>
      </c>
      <c r="P66" s="95">
        <v>0.86846000000000001</v>
      </c>
      <c r="Q66" s="95">
        <v>0.87440799999999996</v>
      </c>
      <c r="R66" s="95">
        <v>0.88035600000000003</v>
      </c>
      <c r="S66" s="95"/>
      <c r="T66" s="95"/>
      <c r="U66" s="95"/>
      <c r="V66" s="95"/>
      <c r="W66" s="95"/>
      <c r="X66" s="95"/>
      <c r="Y66" s="95"/>
      <c r="Z66" s="95"/>
      <c r="AA66" s="95"/>
      <c r="AB66" s="95"/>
      <c r="AC66" s="95"/>
      <c r="AD66" s="95"/>
      <c r="AE66" s="95"/>
      <c r="AF66" s="95"/>
      <c r="AG66" s="95"/>
      <c r="AH66" s="95"/>
      <c r="AI66" s="95"/>
      <c r="AJ66" s="95"/>
      <c r="AK66" s="95"/>
    </row>
    <row r="67" spans="1:37">
      <c r="A67" s="7">
        <v>19</v>
      </c>
      <c r="B67" s="95">
        <v>0.77824300000000002</v>
      </c>
      <c r="C67" s="95">
        <v>0.78518299999999996</v>
      </c>
      <c r="D67" s="95">
        <v>0.79212199999999999</v>
      </c>
      <c r="E67" s="95">
        <v>0.79906200000000005</v>
      </c>
      <c r="F67" s="95">
        <v>0.806002</v>
      </c>
      <c r="G67" s="95">
        <v>0.81294200000000005</v>
      </c>
      <c r="H67" s="95">
        <v>0.82087299999999996</v>
      </c>
      <c r="I67" s="95">
        <v>0.82781300000000002</v>
      </c>
      <c r="J67" s="95">
        <v>0.83475200000000005</v>
      </c>
      <c r="K67" s="95">
        <v>0.841692</v>
      </c>
      <c r="L67" s="95">
        <v>0.84962300000000002</v>
      </c>
      <c r="M67" s="95">
        <v>0.85656299999999996</v>
      </c>
      <c r="N67" s="95">
        <v>0.86350300000000002</v>
      </c>
      <c r="O67" s="95">
        <v>0.87044200000000005</v>
      </c>
      <c r="P67" s="95">
        <v>0.87639100000000003</v>
      </c>
      <c r="Q67" s="95">
        <v>0.88333099999999998</v>
      </c>
      <c r="R67" s="95">
        <v>0.88927900000000004</v>
      </c>
      <c r="S67" s="95"/>
      <c r="T67" s="95"/>
      <c r="U67" s="95"/>
      <c r="V67" s="95"/>
      <c r="W67" s="95"/>
      <c r="X67" s="95"/>
      <c r="Y67" s="95"/>
      <c r="Z67" s="95"/>
      <c r="AA67" s="95"/>
      <c r="AB67" s="95"/>
      <c r="AC67" s="95"/>
      <c r="AD67" s="95"/>
      <c r="AE67" s="95"/>
      <c r="AF67" s="95"/>
      <c r="AG67" s="95"/>
      <c r="AH67" s="95"/>
      <c r="AI67" s="95"/>
      <c r="AJ67" s="95"/>
      <c r="AK67" s="95"/>
    </row>
    <row r="68" spans="1:37">
      <c r="A68" s="7">
        <v>19.5</v>
      </c>
      <c r="B68" s="95">
        <v>0.78320000000000001</v>
      </c>
      <c r="C68" s="95">
        <v>0.79113100000000003</v>
      </c>
      <c r="D68" s="95">
        <v>0.79906200000000005</v>
      </c>
      <c r="E68" s="95">
        <v>0.80699299999999996</v>
      </c>
      <c r="F68" s="95">
        <v>0.81492399999999998</v>
      </c>
      <c r="G68" s="95">
        <v>0.82285600000000003</v>
      </c>
      <c r="H68" s="95">
        <v>0.83078700000000005</v>
      </c>
      <c r="I68" s="95">
        <v>0.83871799999999996</v>
      </c>
      <c r="J68" s="95">
        <v>0.84664899999999998</v>
      </c>
      <c r="K68" s="95">
        <v>0.85458000000000001</v>
      </c>
      <c r="L68" s="95">
        <v>0.86251100000000003</v>
      </c>
      <c r="M68" s="95">
        <v>0.87044200000000005</v>
      </c>
      <c r="N68" s="95">
        <v>0.877382</v>
      </c>
      <c r="O68" s="95">
        <v>0.88531300000000002</v>
      </c>
      <c r="P68" s="95">
        <v>0.89225299999999996</v>
      </c>
      <c r="Q68" s="95">
        <v>0.89919300000000002</v>
      </c>
      <c r="R68" s="95">
        <v>0.90613299999999997</v>
      </c>
      <c r="S68" s="95"/>
      <c r="T68" s="95"/>
      <c r="U68" s="95"/>
      <c r="V68" s="95"/>
      <c r="W68" s="95"/>
      <c r="X68" s="95"/>
      <c r="Y68" s="95"/>
      <c r="Z68" s="95"/>
      <c r="AA68" s="95"/>
      <c r="AB68" s="95"/>
      <c r="AC68" s="95"/>
      <c r="AD68" s="95"/>
      <c r="AE68" s="95"/>
      <c r="AF68" s="95"/>
      <c r="AG68" s="95"/>
      <c r="AH68" s="95"/>
      <c r="AI68" s="95"/>
      <c r="AJ68" s="95"/>
      <c r="AK68" s="95"/>
    </row>
    <row r="69" spans="1:37">
      <c r="A69" s="7">
        <v>20</v>
      </c>
      <c r="B69" s="95">
        <v>0.79608800000000002</v>
      </c>
      <c r="C69" s="95">
        <v>0.80401900000000004</v>
      </c>
      <c r="D69" s="95">
        <v>0.81294200000000005</v>
      </c>
      <c r="E69" s="95">
        <v>0.82186400000000004</v>
      </c>
      <c r="F69" s="95">
        <v>0.82979499999999995</v>
      </c>
      <c r="G69" s="95">
        <v>0.83871799999999996</v>
      </c>
      <c r="H69" s="95">
        <v>0.84763999999999995</v>
      </c>
      <c r="I69" s="95">
        <v>0.85656299999999996</v>
      </c>
      <c r="J69" s="95">
        <v>0.86548499999999995</v>
      </c>
      <c r="K69" s="95">
        <v>0.87440799999999996</v>
      </c>
      <c r="L69" s="95">
        <v>0.88333099999999998</v>
      </c>
      <c r="M69" s="95">
        <v>0.891262</v>
      </c>
      <c r="N69" s="95">
        <v>0.90018399999999998</v>
      </c>
      <c r="O69" s="95">
        <v>0.90811500000000001</v>
      </c>
      <c r="P69" s="95">
        <v>0.91604600000000003</v>
      </c>
      <c r="Q69" s="95">
        <v>0.92397799999999997</v>
      </c>
      <c r="R69" s="95">
        <v>0.93091699999999999</v>
      </c>
      <c r="S69" s="95"/>
      <c r="T69" s="95"/>
      <c r="U69" s="95"/>
      <c r="V69" s="95"/>
      <c r="W69" s="95"/>
      <c r="X69" s="95"/>
      <c r="Y69" s="95"/>
      <c r="Z69" s="95"/>
      <c r="AA69" s="95"/>
      <c r="AB69" s="95"/>
      <c r="AC69" s="95"/>
      <c r="AD69" s="95"/>
      <c r="AE69" s="95"/>
      <c r="AF69" s="95"/>
      <c r="AG69" s="95"/>
      <c r="AH69" s="95"/>
      <c r="AI69" s="95"/>
      <c r="AJ69" s="95"/>
      <c r="AK69" s="95"/>
    </row>
    <row r="70" spans="1:37">
      <c r="A70" s="7">
        <v>20.5</v>
      </c>
      <c r="B70" s="95">
        <v>0.81492399999999998</v>
      </c>
      <c r="C70" s="95">
        <v>0.823847</v>
      </c>
      <c r="D70" s="95">
        <v>0.83376099999999997</v>
      </c>
      <c r="E70" s="95">
        <v>0.84268299999999996</v>
      </c>
      <c r="F70" s="95">
        <v>0.85259700000000005</v>
      </c>
      <c r="G70" s="95">
        <v>0.86251100000000003</v>
      </c>
      <c r="H70" s="95">
        <v>0.87242500000000001</v>
      </c>
      <c r="I70" s="95">
        <v>0.88233899999999998</v>
      </c>
      <c r="J70" s="95">
        <v>0.89225299999999996</v>
      </c>
      <c r="K70" s="95">
        <v>0.90117599999999998</v>
      </c>
      <c r="L70" s="95">
        <v>0.91108999999999996</v>
      </c>
      <c r="M70" s="95">
        <v>0.92100300000000002</v>
      </c>
      <c r="N70" s="95">
        <v>0.92992600000000003</v>
      </c>
      <c r="O70" s="95">
        <v>0.93884900000000004</v>
      </c>
      <c r="P70" s="95">
        <v>0.94777100000000003</v>
      </c>
      <c r="Q70" s="95">
        <v>0.95669400000000004</v>
      </c>
      <c r="R70" s="95">
        <v>0.96462499999999995</v>
      </c>
      <c r="S70" s="95"/>
      <c r="T70" s="95"/>
      <c r="U70" s="95"/>
      <c r="V70" s="95"/>
      <c r="W70" s="95"/>
      <c r="X70" s="95"/>
      <c r="Y70" s="95"/>
      <c r="Z70" s="95"/>
      <c r="AA70" s="95"/>
      <c r="AB70" s="95"/>
      <c r="AC70" s="95"/>
      <c r="AD70" s="95"/>
      <c r="AE70" s="95"/>
      <c r="AF70" s="95"/>
      <c r="AG70" s="95"/>
      <c r="AH70" s="95"/>
      <c r="AI70" s="95"/>
      <c r="AJ70" s="95"/>
      <c r="AK70" s="95"/>
    </row>
    <row r="71" spans="1:37">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row>
    <row r="72" spans="1:37">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row>
    <row r="73" spans="1:37">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row>
    <row r="74" spans="1:37">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row>
    <row r="75" spans="1:37">
      <c r="A75" s="15" t="s">
        <v>17</v>
      </c>
      <c r="B75" s="97">
        <v>-80</v>
      </c>
      <c r="C75" s="97">
        <v>-70</v>
      </c>
      <c r="D75" s="97">
        <v>-60</v>
      </c>
      <c r="E75" s="97">
        <v>-50</v>
      </c>
      <c r="F75" s="97">
        <v>-40</v>
      </c>
      <c r="G75" s="97">
        <v>-30</v>
      </c>
      <c r="H75" s="97">
        <v>-20</v>
      </c>
      <c r="I75" s="97">
        <v>-10</v>
      </c>
      <c r="J75" s="97">
        <v>0</v>
      </c>
      <c r="K75" s="97">
        <v>10</v>
      </c>
      <c r="L75" s="97">
        <v>20</v>
      </c>
      <c r="M75" s="97">
        <v>30</v>
      </c>
      <c r="N75" s="97">
        <v>40</v>
      </c>
      <c r="O75" s="97">
        <v>50</v>
      </c>
      <c r="P75" s="97">
        <v>60</v>
      </c>
      <c r="Q75" s="97">
        <v>70</v>
      </c>
      <c r="R75" s="97">
        <v>80</v>
      </c>
      <c r="S75" s="95"/>
      <c r="T75" s="95"/>
      <c r="U75" s="98"/>
      <c r="V75" s="98"/>
      <c r="W75" s="98"/>
      <c r="X75" s="98"/>
      <c r="Y75" s="98"/>
      <c r="Z75" s="98"/>
      <c r="AA75" s="98"/>
      <c r="AB75" s="98"/>
      <c r="AC75" s="99"/>
      <c r="AD75" s="99"/>
      <c r="AE75" s="95"/>
      <c r="AF75" s="95"/>
      <c r="AG75" s="95"/>
      <c r="AH75" s="95"/>
      <c r="AI75" s="95"/>
      <c r="AJ75" s="95"/>
      <c r="AK75" s="95"/>
    </row>
    <row r="76" spans="1:37">
      <c r="A76" s="11">
        <v>4.5</v>
      </c>
      <c r="B76" s="95">
        <v>5.5406907499999987</v>
      </c>
      <c r="C76" s="95">
        <v>5.710686749999998</v>
      </c>
      <c r="D76" s="95">
        <v>5.8806827499999983</v>
      </c>
      <c r="E76" s="95">
        <v>6.0496907499999981</v>
      </c>
      <c r="F76" s="95">
        <v>6.2177107499999975</v>
      </c>
      <c r="G76" s="95">
        <v>6.384741749999999</v>
      </c>
      <c r="H76" s="95">
        <v>6.5532553749999991</v>
      </c>
      <c r="I76" s="95">
        <v>6.7217689999999992</v>
      </c>
      <c r="J76" s="95">
        <v>6.8887999999999998</v>
      </c>
      <c r="K76" s="95">
        <v>7.0558310000000004</v>
      </c>
      <c r="L76" s="95">
        <v>7.2238499999999997</v>
      </c>
      <c r="M76" s="95">
        <v>7.3928580000000004</v>
      </c>
      <c r="N76" s="95">
        <v>7.5628539999999997</v>
      </c>
      <c r="O76" s="95">
        <v>7.73285</v>
      </c>
      <c r="P76" s="95">
        <v>7.9018579999999998</v>
      </c>
      <c r="Q76" s="95">
        <v>8.0698779999999992</v>
      </c>
      <c r="R76" s="95">
        <v>8.2369090000000007</v>
      </c>
      <c r="S76" s="95"/>
      <c r="T76" s="95"/>
      <c r="U76" s="98"/>
      <c r="V76" s="98"/>
      <c r="W76" s="98"/>
      <c r="X76" s="98"/>
      <c r="Y76" s="98"/>
      <c r="Z76" s="98"/>
      <c r="AA76" s="98"/>
      <c r="AB76" s="98"/>
      <c r="AC76" s="98"/>
      <c r="AD76" s="98"/>
      <c r="AE76" s="98"/>
      <c r="AF76" s="95"/>
      <c r="AG76" s="95"/>
      <c r="AH76" s="95"/>
      <c r="AI76" s="95"/>
      <c r="AJ76" s="95"/>
      <c r="AK76" s="95"/>
    </row>
    <row r="77" spans="1:37">
      <c r="A77" s="11">
        <v>5</v>
      </c>
      <c r="B77" s="95">
        <v>5.0124165000000014</v>
      </c>
      <c r="C77" s="95">
        <v>5.1626465000000019</v>
      </c>
      <c r="D77" s="95">
        <v>5.3128755000000014</v>
      </c>
      <c r="E77" s="95">
        <v>5.4631045000000018</v>
      </c>
      <c r="F77" s="95">
        <v>5.6123455000000018</v>
      </c>
      <c r="G77" s="95">
        <v>5.7605975000000011</v>
      </c>
      <c r="H77" s="95">
        <v>5.909591250000001</v>
      </c>
      <c r="I77" s="95">
        <v>6.0585850000000008</v>
      </c>
      <c r="J77" s="95">
        <v>6.2048610000000002</v>
      </c>
      <c r="K77" s="95">
        <v>6.3511369999999996</v>
      </c>
      <c r="L77" s="95">
        <v>6.49939</v>
      </c>
      <c r="M77" s="95">
        <v>6.6486299999999998</v>
      </c>
      <c r="N77" s="95">
        <v>6.7988600000000003</v>
      </c>
      <c r="O77" s="95">
        <v>6.9490889999999998</v>
      </c>
      <c r="P77" s="95">
        <v>7.0993180000000002</v>
      </c>
      <c r="Q77" s="95">
        <v>7.2485590000000002</v>
      </c>
      <c r="R77" s="95">
        <v>7.3968109999999996</v>
      </c>
      <c r="S77" s="95"/>
      <c r="T77" s="95"/>
      <c r="U77" s="98"/>
      <c r="V77" s="98"/>
      <c r="W77" s="98"/>
      <c r="X77" s="98"/>
      <c r="Y77" s="98"/>
      <c r="Z77" s="98"/>
      <c r="AA77" s="98"/>
      <c r="AB77" s="98"/>
      <c r="AC77" s="98"/>
      <c r="AD77" s="95"/>
      <c r="AE77" s="95"/>
      <c r="AF77" s="95"/>
      <c r="AG77" s="95"/>
      <c r="AH77" s="95"/>
      <c r="AI77" s="95"/>
      <c r="AJ77" s="95"/>
      <c r="AK77" s="95"/>
    </row>
    <row r="78" spans="1:37">
      <c r="A78" s="11">
        <v>5.5</v>
      </c>
      <c r="B78" s="95">
        <v>4.5179942499999992</v>
      </c>
      <c r="C78" s="95">
        <v>4.6494452499999985</v>
      </c>
      <c r="D78" s="95">
        <v>4.7818842499999992</v>
      </c>
      <c r="E78" s="95">
        <v>4.9133342499999992</v>
      </c>
      <c r="F78" s="95">
        <v>5.045773249999999</v>
      </c>
      <c r="G78" s="95">
        <v>5.1772242499999992</v>
      </c>
      <c r="H78" s="95">
        <v>5.3080571249999995</v>
      </c>
      <c r="I78" s="95">
        <v>5.4388899999999998</v>
      </c>
      <c r="J78" s="95">
        <v>5.5663869999999998</v>
      </c>
      <c r="K78" s="95">
        <v>5.6938839999999997</v>
      </c>
      <c r="L78" s="95">
        <v>5.8233579999999998</v>
      </c>
      <c r="M78" s="95">
        <v>5.9538200000000003</v>
      </c>
      <c r="N78" s="95">
        <v>6.0852709999999997</v>
      </c>
      <c r="O78" s="95">
        <v>6.2177100000000003</v>
      </c>
      <c r="P78" s="95">
        <v>6.3491600000000004</v>
      </c>
      <c r="Q78" s="95">
        <v>6.4815990000000001</v>
      </c>
      <c r="R78" s="95">
        <v>6.6130500000000003</v>
      </c>
      <c r="S78" s="95"/>
      <c r="T78" s="95"/>
      <c r="U78" s="98"/>
      <c r="V78" s="98"/>
      <c r="W78" s="98"/>
      <c r="X78" s="98"/>
      <c r="Y78" s="98"/>
      <c r="Z78" s="98"/>
      <c r="AA78" s="98"/>
      <c r="AB78" s="98"/>
      <c r="AC78" s="98"/>
      <c r="AD78" s="95"/>
      <c r="AE78" s="95"/>
      <c r="AF78" s="95"/>
      <c r="AG78" s="95"/>
      <c r="AH78" s="95"/>
      <c r="AI78" s="95"/>
      <c r="AJ78" s="95"/>
      <c r="AK78" s="95"/>
    </row>
    <row r="79" spans="1:37">
      <c r="A79" s="11">
        <v>6</v>
      </c>
      <c r="B79" s="95">
        <v>4.0253499999999995</v>
      </c>
      <c r="C79" s="95">
        <v>4.1380499999999989</v>
      </c>
      <c r="D79" s="95">
        <v>4.2517299999999993</v>
      </c>
      <c r="E79" s="95">
        <v>4.3663899999999991</v>
      </c>
      <c r="F79" s="95">
        <v>4.4810499999999989</v>
      </c>
      <c r="G79" s="95">
        <v>4.5957099999999995</v>
      </c>
      <c r="H79" s="95">
        <v>4.7086549999999994</v>
      </c>
      <c r="I79" s="95">
        <v>4.8215999999999992</v>
      </c>
      <c r="J79" s="95">
        <v>4.9313599999999997</v>
      </c>
      <c r="K79" s="95">
        <v>5.0411200000000003</v>
      </c>
      <c r="L79" s="95">
        <v>5.1518600000000001</v>
      </c>
      <c r="M79" s="95">
        <v>5.2645600000000004</v>
      </c>
      <c r="N79" s="95">
        <v>5.3772599999999997</v>
      </c>
      <c r="O79" s="95">
        <v>5.4909400000000002</v>
      </c>
      <c r="P79" s="95">
        <v>5.6055999999999999</v>
      </c>
      <c r="Q79" s="95">
        <v>5.7202599999999997</v>
      </c>
      <c r="R79" s="95">
        <v>5.8349200000000003</v>
      </c>
      <c r="S79" s="95"/>
      <c r="T79" s="95"/>
      <c r="U79" s="98"/>
      <c r="V79" s="98"/>
      <c r="W79" s="98"/>
      <c r="X79" s="98"/>
      <c r="Y79" s="98"/>
      <c r="Z79" s="98"/>
      <c r="AA79" s="98"/>
      <c r="AB79" s="98"/>
      <c r="AC79" s="98"/>
      <c r="AD79" s="95"/>
      <c r="AE79" s="95"/>
      <c r="AF79" s="95"/>
      <c r="AG79" s="95"/>
      <c r="AH79" s="95"/>
      <c r="AI79" s="95"/>
      <c r="AJ79" s="95"/>
      <c r="AK79" s="95"/>
    </row>
    <row r="80" spans="1:37">
      <c r="A80" s="11">
        <v>6.5</v>
      </c>
      <c r="B80" s="95">
        <v>3.6054200000000005</v>
      </c>
      <c r="C80" s="95">
        <v>3.7024400000000011</v>
      </c>
      <c r="D80" s="95">
        <v>3.8014200000000011</v>
      </c>
      <c r="E80" s="95">
        <v>3.9004000000000012</v>
      </c>
      <c r="F80" s="95">
        <v>4.0003600000000006</v>
      </c>
      <c r="G80" s="95">
        <v>4.1003200000000009</v>
      </c>
      <c r="H80" s="95">
        <v>4.1978300000000006</v>
      </c>
      <c r="I80" s="95">
        <v>4.2953400000000004</v>
      </c>
      <c r="J80" s="95">
        <v>4.3884400000000001</v>
      </c>
      <c r="K80" s="95">
        <v>4.4815399999999999</v>
      </c>
      <c r="L80" s="95">
        <v>4.5766</v>
      </c>
      <c r="M80" s="95">
        <v>4.6736199999999997</v>
      </c>
      <c r="N80" s="95">
        <v>4.7706400000000002</v>
      </c>
      <c r="O80" s="95">
        <v>4.8696200000000003</v>
      </c>
      <c r="P80" s="95">
        <v>4.9686000000000003</v>
      </c>
      <c r="Q80" s="95">
        <v>5.0685599999999997</v>
      </c>
      <c r="R80" s="95">
        <v>5.16852</v>
      </c>
      <c r="S80" s="95"/>
      <c r="T80" s="95"/>
      <c r="U80" s="98"/>
      <c r="V80" s="98"/>
      <c r="W80" s="98"/>
      <c r="X80" s="98"/>
      <c r="Y80" s="98"/>
      <c r="Z80" s="98"/>
      <c r="AA80" s="98"/>
      <c r="AB80" s="98"/>
      <c r="AC80" s="98"/>
      <c r="AD80" s="95"/>
      <c r="AE80" s="95"/>
      <c r="AF80" s="95"/>
      <c r="AG80" s="95"/>
      <c r="AH80" s="95"/>
      <c r="AI80" s="95"/>
      <c r="AJ80" s="95"/>
      <c r="AK80" s="95"/>
    </row>
    <row r="81" spans="1:37">
      <c r="A81" s="11">
        <v>7</v>
      </c>
      <c r="B81" s="95">
        <v>3.2168500000000004</v>
      </c>
      <c r="C81" s="95">
        <v>3.3001499999999999</v>
      </c>
      <c r="D81" s="95">
        <v>3.3844300000000005</v>
      </c>
      <c r="E81" s="95">
        <v>3.4696900000000004</v>
      </c>
      <c r="F81" s="95">
        <v>3.5559300000000005</v>
      </c>
      <c r="G81" s="95">
        <v>3.6431499999999999</v>
      </c>
      <c r="H81" s="95">
        <v>3.7266949999999999</v>
      </c>
      <c r="I81" s="95">
        <v>3.8102399999999998</v>
      </c>
      <c r="J81" s="95">
        <v>3.8896199999999999</v>
      </c>
      <c r="K81" s="95">
        <v>3.9689999999999999</v>
      </c>
      <c r="L81" s="95">
        <v>4.0503400000000003</v>
      </c>
      <c r="M81" s="95">
        <v>4.1316800000000002</v>
      </c>
      <c r="N81" s="95">
        <v>4.2149799999999997</v>
      </c>
      <c r="O81" s="95">
        <v>4.2992600000000003</v>
      </c>
      <c r="P81" s="95">
        <v>4.3845200000000002</v>
      </c>
      <c r="Q81" s="95">
        <v>4.4707600000000003</v>
      </c>
      <c r="R81" s="95">
        <v>4.5579799999999997</v>
      </c>
      <c r="S81" s="95"/>
      <c r="T81" s="95"/>
      <c r="U81" s="98"/>
      <c r="V81" s="98"/>
      <c r="W81" s="98"/>
      <c r="X81" s="98"/>
      <c r="Y81" s="98"/>
      <c r="Z81" s="98"/>
      <c r="AA81" s="98"/>
      <c r="AB81" s="98"/>
      <c r="AC81" s="98"/>
      <c r="AD81" s="95"/>
      <c r="AE81" s="95"/>
      <c r="AF81" s="95"/>
      <c r="AG81" s="95"/>
      <c r="AH81" s="95"/>
      <c r="AI81" s="95"/>
      <c r="AJ81" s="95"/>
      <c r="AK81" s="95"/>
    </row>
    <row r="82" spans="1:37">
      <c r="A82" s="11">
        <v>7.5</v>
      </c>
      <c r="B82" s="95">
        <v>2.8861339999999998</v>
      </c>
      <c r="C82" s="95">
        <v>2.95716</v>
      </c>
      <c r="D82" s="95">
        <v>3.0281849999999997</v>
      </c>
      <c r="E82" s="95">
        <v>3.1011829999999998</v>
      </c>
      <c r="F82" s="95">
        <v>3.1751670000000001</v>
      </c>
      <c r="G82" s="95">
        <v>3.251125</v>
      </c>
      <c r="H82" s="95">
        <v>3.3222735000000001</v>
      </c>
      <c r="I82" s="95">
        <v>3.3934220000000002</v>
      </c>
      <c r="J82" s="95">
        <v>3.4595150000000001</v>
      </c>
      <c r="K82" s="95">
        <v>3.5256080000000001</v>
      </c>
      <c r="L82" s="95">
        <v>3.5946600000000002</v>
      </c>
      <c r="M82" s="95">
        <v>3.6637119999999999</v>
      </c>
      <c r="N82" s="95">
        <v>3.7347380000000001</v>
      </c>
      <c r="O82" s="95">
        <v>3.8057629999999998</v>
      </c>
      <c r="P82" s="95">
        <v>3.8787609999999999</v>
      </c>
      <c r="Q82" s="95">
        <v>3.9527450000000002</v>
      </c>
      <c r="R82" s="95">
        <v>4.0287030000000001</v>
      </c>
      <c r="S82" s="95"/>
      <c r="T82" s="95"/>
      <c r="U82" s="98"/>
      <c r="V82" s="98"/>
      <c r="W82" s="98"/>
      <c r="X82" s="98"/>
      <c r="Y82" s="98"/>
      <c r="Z82" s="98"/>
      <c r="AA82" s="98"/>
      <c r="AB82" s="98"/>
      <c r="AC82" s="98"/>
      <c r="AD82" s="95"/>
      <c r="AE82" s="95"/>
      <c r="AF82" s="95"/>
      <c r="AG82" s="95"/>
      <c r="AH82" s="95"/>
      <c r="AI82" s="95"/>
      <c r="AJ82" s="95"/>
      <c r="AK82" s="95"/>
    </row>
    <row r="83" spans="1:37">
      <c r="A83" s="11">
        <v>8</v>
      </c>
      <c r="B83" s="95">
        <v>2.5670147499999998</v>
      </c>
      <c r="C83" s="95">
        <v>2.6252157499999997</v>
      </c>
      <c r="D83" s="95">
        <v>2.6853897499999997</v>
      </c>
      <c r="E83" s="95">
        <v>2.7475367499999996</v>
      </c>
      <c r="F83" s="95">
        <v>2.8096837499999996</v>
      </c>
      <c r="G83" s="95">
        <v>2.8738037499999995</v>
      </c>
      <c r="H83" s="95">
        <v>2.9333613749999996</v>
      </c>
      <c r="I83" s="95">
        <v>2.9929189999999997</v>
      </c>
      <c r="J83" s="95">
        <v>3.0481609999999999</v>
      </c>
      <c r="K83" s="95">
        <v>3.1034030000000001</v>
      </c>
      <c r="L83" s="95">
        <v>3.1596310000000001</v>
      </c>
      <c r="M83" s="95">
        <v>3.2178330000000002</v>
      </c>
      <c r="N83" s="95">
        <v>3.2760340000000001</v>
      </c>
      <c r="O83" s="95">
        <v>3.3362080000000001</v>
      </c>
      <c r="P83" s="95">
        <v>3.398355</v>
      </c>
      <c r="Q83" s="95">
        <v>3.460502</v>
      </c>
      <c r="R83" s="95">
        <v>3.5246219999999999</v>
      </c>
      <c r="S83" s="95"/>
      <c r="T83" s="95"/>
      <c r="U83" s="98"/>
      <c r="V83" s="98"/>
      <c r="W83" s="98"/>
      <c r="X83" s="98"/>
      <c r="Y83" s="98"/>
      <c r="Z83" s="98"/>
      <c r="AA83" s="98"/>
      <c r="AB83" s="98"/>
      <c r="AC83" s="98"/>
      <c r="AD83" s="95"/>
      <c r="AE83" s="95"/>
      <c r="AF83" s="95"/>
      <c r="AG83" s="95"/>
      <c r="AH83" s="95"/>
      <c r="AI83" s="95"/>
      <c r="AJ83" s="95"/>
      <c r="AK83" s="95"/>
    </row>
    <row r="84" spans="1:37">
      <c r="A84" s="11">
        <v>8.5</v>
      </c>
      <c r="B84" s="95">
        <v>2.2826689999999998</v>
      </c>
      <c r="C84" s="95">
        <v>2.3310049999999998</v>
      </c>
      <c r="D84" s="95">
        <v>2.3803279999999996</v>
      </c>
      <c r="E84" s="95">
        <v>2.4316239999999998</v>
      </c>
      <c r="F84" s="95">
        <v>2.4839059999999997</v>
      </c>
      <c r="G84" s="95">
        <v>2.5381619999999998</v>
      </c>
      <c r="H84" s="95">
        <v>2.587485</v>
      </c>
      <c r="I84" s="95">
        <v>2.6368080000000003</v>
      </c>
      <c r="J84" s="95">
        <v>2.682185</v>
      </c>
      <c r="K84" s="95">
        <v>2.7275619999999998</v>
      </c>
      <c r="L84" s="95">
        <v>2.7739259999999999</v>
      </c>
      <c r="M84" s="95">
        <v>2.8212760000000001</v>
      </c>
      <c r="N84" s="95">
        <v>2.8696120000000001</v>
      </c>
      <c r="O84" s="95">
        <v>2.9189349999999998</v>
      </c>
      <c r="P84" s="95">
        <v>2.9702310000000001</v>
      </c>
      <c r="Q84" s="95">
        <v>3.022513</v>
      </c>
      <c r="R84" s="95">
        <v>3.0767690000000001</v>
      </c>
      <c r="S84" s="95"/>
      <c r="T84" s="95"/>
      <c r="U84" s="98"/>
      <c r="V84" s="98"/>
      <c r="W84" s="98"/>
      <c r="X84" s="98"/>
      <c r="Y84" s="98"/>
      <c r="Z84" s="98"/>
      <c r="AA84" s="98"/>
      <c r="AB84" s="98"/>
      <c r="AC84" s="98"/>
      <c r="AD84" s="95"/>
      <c r="AE84" s="95"/>
      <c r="AF84" s="95"/>
      <c r="AG84" s="95"/>
      <c r="AH84" s="95"/>
      <c r="AI84" s="95"/>
      <c r="AJ84" s="95"/>
      <c r="AK84" s="95"/>
    </row>
    <row r="85" spans="1:37">
      <c r="A85" s="11">
        <v>9</v>
      </c>
      <c r="B85" s="95">
        <v>2.03432675</v>
      </c>
      <c r="C85" s="95">
        <v>2.0737847500000002</v>
      </c>
      <c r="D85" s="95">
        <v>2.1142297500000002</v>
      </c>
      <c r="E85" s="95">
        <v>2.15566075</v>
      </c>
      <c r="F85" s="95">
        <v>2.1990647500000002</v>
      </c>
      <c r="G85" s="95">
        <v>2.2444427500000002</v>
      </c>
      <c r="H85" s="95">
        <v>2.284764375</v>
      </c>
      <c r="I85" s="95">
        <v>2.3250859999999998</v>
      </c>
      <c r="J85" s="95">
        <v>2.3615849999999998</v>
      </c>
      <c r="K85" s="95">
        <v>2.3980839999999999</v>
      </c>
      <c r="L85" s="95">
        <v>2.4355699999999998</v>
      </c>
      <c r="M85" s="95">
        <v>2.4740419999999999</v>
      </c>
      <c r="N85" s="95">
        <v>2.5135000000000001</v>
      </c>
      <c r="O85" s="95">
        <v>2.5539450000000001</v>
      </c>
      <c r="P85" s="95">
        <v>2.5953759999999999</v>
      </c>
      <c r="Q85" s="95">
        <v>2.6387800000000001</v>
      </c>
      <c r="R85" s="95">
        <v>2.684158</v>
      </c>
      <c r="S85" s="95"/>
      <c r="T85" s="95"/>
      <c r="U85" s="98"/>
      <c r="V85" s="98"/>
      <c r="W85" s="98"/>
      <c r="X85" s="98"/>
      <c r="Y85" s="98"/>
      <c r="Z85" s="98"/>
      <c r="AA85" s="98"/>
      <c r="AB85" s="98"/>
      <c r="AC85" s="98"/>
      <c r="AD85" s="95"/>
      <c r="AE85" s="95"/>
      <c r="AF85" s="95"/>
      <c r="AG85" s="95"/>
      <c r="AH85" s="95"/>
      <c r="AI85" s="95"/>
      <c r="AJ85" s="95"/>
      <c r="AK85" s="95"/>
    </row>
    <row r="86" spans="1:37">
      <c r="A86" s="11">
        <v>9.5</v>
      </c>
      <c r="B86" s="95">
        <v>1.8219927499999995</v>
      </c>
      <c r="C86" s="95">
        <v>1.8535587499999997</v>
      </c>
      <c r="D86" s="95">
        <v>1.8861127499999999</v>
      </c>
      <c r="E86" s="95">
        <v>1.9206387499999995</v>
      </c>
      <c r="F86" s="95">
        <v>1.9561507499999997</v>
      </c>
      <c r="G86" s="95">
        <v>1.9926497499999998</v>
      </c>
      <c r="H86" s="95">
        <v>2.0252028749999997</v>
      </c>
      <c r="I86" s="95">
        <v>2.0577559999999999</v>
      </c>
      <c r="J86" s="95">
        <v>2.086363</v>
      </c>
      <c r="K86" s="95">
        <v>2.11497</v>
      </c>
      <c r="L86" s="95">
        <v>2.1445639999999999</v>
      </c>
      <c r="M86" s="95">
        <v>2.1761309999999998</v>
      </c>
      <c r="N86" s="95">
        <v>2.207697</v>
      </c>
      <c r="O86" s="95">
        <v>2.2402510000000002</v>
      </c>
      <c r="P86" s="95">
        <v>2.2747769999999998</v>
      </c>
      <c r="Q86" s="95">
        <v>2.310289</v>
      </c>
      <c r="R86" s="95">
        <v>2.3467880000000001</v>
      </c>
      <c r="S86" s="95"/>
      <c r="T86" s="95"/>
      <c r="U86" s="98"/>
      <c r="V86" s="98"/>
      <c r="W86" s="98"/>
      <c r="X86" s="98"/>
      <c r="Y86" s="98"/>
      <c r="Z86" s="98"/>
      <c r="AA86" s="98"/>
      <c r="AB86" s="98"/>
      <c r="AC86" s="98"/>
      <c r="AD86" s="95"/>
      <c r="AE86" s="95"/>
      <c r="AF86" s="95"/>
      <c r="AG86" s="95"/>
      <c r="AH86" s="95"/>
      <c r="AI86" s="95"/>
      <c r="AJ86" s="95"/>
      <c r="AK86" s="95"/>
    </row>
    <row r="87" spans="1:37">
      <c r="A87" s="11">
        <v>10</v>
      </c>
      <c r="B87" s="95">
        <v>1.6399892500000002</v>
      </c>
      <c r="C87" s="95">
        <v>1.6656372500000001</v>
      </c>
      <c r="D87" s="95">
        <v>1.6922712500000001</v>
      </c>
      <c r="E87" s="95">
        <v>1.71989225</v>
      </c>
      <c r="F87" s="95">
        <v>1.7484992500000001</v>
      </c>
      <c r="G87" s="95">
        <v>1.7790802500000003</v>
      </c>
      <c r="H87" s="95">
        <v>1.8054681250000002</v>
      </c>
      <c r="I87" s="95">
        <v>1.8318560000000002</v>
      </c>
      <c r="J87" s="95">
        <v>1.855531</v>
      </c>
      <c r="K87" s="95">
        <v>1.8792059999999999</v>
      </c>
      <c r="L87" s="95">
        <v>1.902881</v>
      </c>
      <c r="M87" s="95">
        <v>1.927543</v>
      </c>
      <c r="N87" s="95">
        <v>1.9531909999999999</v>
      </c>
      <c r="O87" s="95">
        <v>1.9798249999999999</v>
      </c>
      <c r="P87" s="95">
        <v>2.0074459999999998</v>
      </c>
      <c r="Q87" s="95">
        <v>2.0360529999999999</v>
      </c>
      <c r="R87" s="95">
        <v>2.0666340000000001</v>
      </c>
      <c r="S87" s="95"/>
      <c r="T87" s="95"/>
      <c r="U87" s="98"/>
      <c r="V87" s="98"/>
      <c r="W87" s="98"/>
      <c r="X87" s="98"/>
      <c r="Y87" s="98"/>
      <c r="Z87" s="98"/>
      <c r="AA87" s="98"/>
      <c r="AB87" s="98"/>
      <c r="AC87" s="98"/>
      <c r="AD87" s="95"/>
      <c r="AE87" s="95"/>
      <c r="AF87" s="95"/>
      <c r="AG87" s="95"/>
      <c r="AH87" s="95"/>
      <c r="AI87" s="95"/>
      <c r="AJ87" s="95"/>
      <c r="AK87" s="95"/>
    </row>
    <row r="88" spans="1:37">
      <c r="A88" s="11">
        <v>10.5</v>
      </c>
      <c r="B88" s="95">
        <v>1.50854325</v>
      </c>
      <c r="C88" s="95">
        <v>1.52925825</v>
      </c>
      <c r="D88" s="95">
        <v>1.5509612500000001</v>
      </c>
      <c r="E88" s="95">
        <v>1.5736492500000001</v>
      </c>
      <c r="F88" s="95">
        <v>1.59732425</v>
      </c>
      <c r="G88" s="95">
        <v>1.62198625</v>
      </c>
      <c r="H88" s="95">
        <v>1.6435651249999998</v>
      </c>
      <c r="I88" s="95">
        <v>1.6651439999999997</v>
      </c>
      <c r="J88" s="95">
        <v>1.6838869999999999</v>
      </c>
      <c r="K88" s="95">
        <v>1.7026300000000001</v>
      </c>
      <c r="L88" s="95">
        <v>1.722359</v>
      </c>
      <c r="M88" s="95">
        <v>1.7430749999999999</v>
      </c>
      <c r="N88" s="95">
        <v>1.76379</v>
      </c>
      <c r="O88" s="95">
        <v>1.785493</v>
      </c>
      <c r="P88" s="95">
        <v>1.808181</v>
      </c>
      <c r="Q88" s="95">
        <v>1.8318559999999999</v>
      </c>
      <c r="R88" s="95">
        <v>1.8565179999999999</v>
      </c>
      <c r="S88" s="95"/>
      <c r="T88" s="95"/>
      <c r="U88" s="98"/>
      <c r="V88" s="98"/>
      <c r="W88" s="98"/>
      <c r="X88" s="98"/>
      <c r="Y88" s="98"/>
      <c r="Z88" s="98"/>
      <c r="AA88" s="98"/>
      <c r="AB88" s="98"/>
      <c r="AC88" s="98"/>
      <c r="AD88" s="95"/>
      <c r="AE88" s="95"/>
      <c r="AF88" s="95"/>
      <c r="AG88" s="95"/>
      <c r="AH88" s="95"/>
      <c r="AI88" s="95"/>
      <c r="AJ88" s="95"/>
      <c r="AK88" s="95"/>
    </row>
    <row r="89" spans="1:37">
      <c r="A89" s="11">
        <v>11</v>
      </c>
      <c r="B89" s="95">
        <v>1.4172952499999998</v>
      </c>
      <c r="C89" s="95">
        <v>1.4350522499999998</v>
      </c>
      <c r="D89" s="95">
        <v>1.4537942499999998</v>
      </c>
      <c r="E89" s="95">
        <v>1.4725372499999998</v>
      </c>
      <c r="F89" s="95">
        <v>1.4912802499999998</v>
      </c>
      <c r="G89" s="95">
        <v>1.5119962499999999</v>
      </c>
      <c r="H89" s="95">
        <v>1.530369125</v>
      </c>
      <c r="I89" s="95">
        <v>1.5487420000000001</v>
      </c>
      <c r="J89" s="95">
        <v>1.565512</v>
      </c>
      <c r="K89" s="95">
        <v>1.582282</v>
      </c>
      <c r="L89" s="95">
        <v>1.6000380000000001</v>
      </c>
      <c r="M89" s="95">
        <v>1.617794</v>
      </c>
      <c r="N89" s="95">
        <v>1.635551</v>
      </c>
      <c r="O89" s="95">
        <v>1.654293</v>
      </c>
      <c r="P89" s="95">
        <v>1.673036</v>
      </c>
      <c r="Q89" s="95">
        <v>1.6917789999999999</v>
      </c>
      <c r="R89" s="95">
        <v>1.7124950000000001</v>
      </c>
      <c r="S89" s="95"/>
      <c r="T89" s="95"/>
      <c r="U89" s="98"/>
      <c r="V89" s="98"/>
      <c r="W89" s="98"/>
      <c r="X89" s="98"/>
      <c r="Y89" s="98"/>
      <c r="Z89" s="98"/>
      <c r="AA89" s="98"/>
      <c r="AB89" s="98"/>
      <c r="AC89" s="98"/>
      <c r="AD89" s="95"/>
      <c r="AE89" s="95"/>
      <c r="AF89" s="95"/>
      <c r="AG89" s="95"/>
      <c r="AH89" s="95"/>
      <c r="AI89" s="95"/>
      <c r="AJ89" s="95"/>
      <c r="AK89" s="95"/>
    </row>
    <row r="90" spans="1:37">
      <c r="A90" s="11">
        <v>11.5</v>
      </c>
      <c r="B90" s="95">
        <v>1.3265827500000003</v>
      </c>
      <c r="C90" s="95">
        <v>1.3411787500000003</v>
      </c>
      <c r="D90" s="95">
        <v>1.3577217500000003</v>
      </c>
      <c r="E90" s="95">
        <v>1.3732917500000001</v>
      </c>
      <c r="F90" s="95">
        <v>1.3898337500000002</v>
      </c>
      <c r="G90" s="95">
        <v>1.4063767500000002</v>
      </c>
      <c r="H90" s="95">
        <v>1.422311375</v>
      </c>
      <c r="I90" s="95">
        <v>1.4382460000000001</v>
      </c>
      <c r="J90" s="95">
        <v>1.4547890000000001</v>
      </c>
      <c r="K90" s="95">
        <v>1.4713320000000001</v>
      </c>
      <c r="L90" s="95">
        <v>1.4869019999999999</v>
      </c>
      <c r="M90" s="95">
        <v>1.502472</v>
      </c>
      <c r="N90" s="95">
        <v>1.5170680000000001</v>
      </c>
      <c r="O90" s="95">
        <v>1.5336110000000001</v>
      </c>
      <c r="P90" s="95">
        <v>1.5491809999999999</v>
      </c>
      <c r="Q90" s="95">
        <v>1.565723</v>
      </c>
      <c r="R90" s="95">
        <v>1.582266</v>
      </c>
      <c r="S90" s="95"/>
      <c r="T90" s="95"/>
      <c r="U90" s="98"/>
      <c r="V90" s="98"/>
      <c r="W90" s="98"/>
      <c r="X90" s="98"/>
      <c r="Y90" s="98"/>
      <c r="Z90" s="98"/>
      <c r="AA90" s="98"/>
      <c r="AB90" s="98"/>
      <c r="AC90" s="98"/>
      <c r="AD90" s="95"/>
      <c r="AE90" s="95"/>
      <c r="AF90" s="95"/>
      <c r="AG90" s="95"/>
      <c r="AH90" s="95"/>
      <c r="AI90" s="95"/>
      <c r="AJ90" s="95"/>
      <c r="AK90" s="95"/>
    </row>
    <row r="91" spans="1:37">
      <c r="A91" s="11">
        <v>12</v>
      </c>
      <c r="B91" s="95">
        <v>1.2727802500000001</v>
      </c>
      <c r="C91" s="95">
        <v>1.2865902499999999</v>
      </c>
      <c r="D91" s="95">
        <v>1.30040025</v>
      </c>
      <c r="E91" s="95">
        <v>1.3142112500000001</v>
      </c>
      <c r="F91" s="95">
        <v>1.3280212500000002</v>
      </c>
      <c r="G91" s="95">
        <v>1.3428182500000001</v>
      </c>
      <c r="H91" s="95">
        <v>1.3569986250000001</v>
      </c>
      <c r="I91" s="95">
        <v>1.3711790000000001</v>
      </c>
      <c r="J91" s="95">
        <v>1.3859760000000001</v>
      </c>
      <c r="K91" s="95">
        <v>1.400773</v>
      </c>
      <c r="L91" s="95">
        <v>1.41557</v>
      </c>
      <c r="M91" s="95">
        <v>1.429381</v>
      </c>
      <c r="N91" s="95">
        <v>1.4431909999999999</v>
      </c>
      <c r="O91" s="95">
        <v>1.457001</v>
      </c>
      <c r="P91" s="95">
        <v>1.470812</v>
      </c>
      <c r="Q91" s="95">
        <v>1.4846220000000001</v>
      </c>
      <c r="R91" s="95">
        <v>1.4994190000000001</v>
      </c>
      <c r="S91" s="95"/>
      <c r="T91" s="95"/>
      <c r="U91" s="98"/>
      <c r="V91" s="98"/>
      <c r="W91" s="98"/>
      <c r="X91" s="98"/>
      <c r="Y91" s="98"/>
      <c r="Z91" s="98"/>
      <c r="AA91" s="98"/>
      <c r="AB91" s="98"/>
      <c r="AC91" s="98"/>
      <c r="AD91" s="95"/>
      <c r="AE91" s="95"/>
      <c r="AF91" s="95"/>
      <c r="AG91" s="95"/>
      <c r="AH91" s="95"/>
      <c r="AI91" s="95"/>
      <c r="AJ91" s="95"/>
      <c r="AK91" s="95"/>
    </row>
    <row r="92" spans="1:37">
      <c r="A92" s="11">
        <v>12.5</v>
      </c>
      <c r="B92" s="95">
        <v>1.2010715000000001</v>
      </c>
      <c r="C92" s="95">
        <v>1.2129675000000002</v>
      </c>
      <c r="D92" s="95">
        <v>1.2248645000000002</v>
      </c>
      <c r="E92" s="95">
        <v>1.2377525</v>
      </c>
      <c r="F92" s="95">
        <v>1.2496495000000001</v>
      </c>
      <c r="G92" s="95">
        <v>1.2625375000000001</v>
      </c>
      <c r="H92" s="95">
        <v>1.2751777500000001</v>
      </c>
      <c r="I92" s="95">
        <v>1.2878180000000001</v>
      </c>
      <c r="J92" s="95">
        <v>1.301698</v>
      </c>
      <c r="K92" s="95">
        <v>1.3155779999999999</v>
      </c>
      <c r="L92" s="95">
        <v>1.3284659999999999</v>
      </c>
      <c r="M92" s="95">
        <v>1.3413539999999999</v>
      </c>
      <c r="N92" s="95">
        <v>1.3532500000000001</v>
      </c>
      <c r="O92" s="95">
        <v>1.3651470000000001</v>
      </c>
      <c r="P92" s="95">
        <v>1.3780349999999999</v>
      </c>
      <c r="Q92" s="95">
        <v>1.3899319999999999</v>
      </c>
      <c r="R92" s="95">
        <v>1.40282</v>
      </c>
      <c r="S92" s="95"/>
      <c r="T92" s="95"/>
      <c r="U92" s="98"/>
      <c r="V92" s="98"/>
      <c r="W92" s="98"/>
      <c r="X92" s="98"/>
      <c r="Y92" s="98"/>
      <c r="Z92" s="98"/>
      <c r="AA92" s="98"/>
      <c r="AB92" s="98"/>
      <c r="AC92" s="98"/>
      <c r="AD92" s="95"/>
      <c r="AE92" s="95"/>
      <c r="AF92" s="95"/>
      <c r="AG92" s="95"/>
      <c r="AH92" s="95"/>
      <c r="AI92" s="95"/>
      <c r="AJ92" s="95"/>
      <c r="AK92" s="95"/>
    </row>
    <row r="93" spans="1:37">
      <c r="A93" s="11">
        <v>13</v>
      </c>
      <c r="B93" s="95">
        <v>1.1309322499999994</v>
      </c>
      <c r="C93" s="95">
        <v>1.1418372499999996</v>
      </c>
      <c r="D93" s="95">
        <v>1.1527422499999995</v>
      </c>
      <c r="E93" s="95">
        <v>1.1646392499999996</v>
      </c>
      <c r="F93" s="95">
        <v>1.1755442499999995</v>
      </c>
      <c r="G93" s="95">
        <v>1.1874412499999996</v>
      </c>
      <c r="H93" s="95">
        <v>1.1989661249999997</v>
      </c>
      <c r="I93" s="95">
        <v>1.2104909999999998</v>
      </c>
      <c r="J93" s="95">
        <v>1.2223869999999999</v>
      </c>
      <c r="K93" s="95">
        <v>1.234283</v>
      </c>
      <c r="L93" s="95">
        <v>1.2461800000000001</v>
      </c>
      <c r="M93" s="95">
        <v>1.2580769999999999</v>
      </c>
      <c r="N93" s="95">
        <v>1.2689820000000001</v>
      </c>
      <c r="O93" s="95">
        <v>1.279887</v>
      </c>
      <c r="P93" s="95">
        <v>1.291784</v>
      </c>
      <c r="Q93" s="95">
        <v>1.302689</v>
      </c>
      <c r="R93" s="95">
        <v>1.314586</v>
      </c>
      <c r="S93" s="95"/>
      <c r="T93" s="95"/>
      <c r="U93" s="98"/>
      <c r="V93" s="98"/>
      <c r="W93" s="98"/>
      <c r="X93" s="98"/>
      <c r="Y93" s="98"/>
      <c r="Z93" s="98"/>
      <c r="AA93" s="98"/>
      <c r="AB93" s="98"/>
      <c r="AC93" s="98"/>
      <c r="AD93" s="95"/>
      <c r="AE93" s="95"/>
      <c r="AF93" s="95"/>
      <c r="AG93" s="95"/>
      <c r="AH93" s="95"/>
      <c r="AI93" s="95"/>
      <c r="AJ93" s="95"/>
      <c r="AK93" s="95"/>
    </row>
    <row r="94" spans="1:37">
      <c r="A94" s="11">
        <v>13.5</v>
      </c>
      <c r="B94" s="95">
        <v>1.0627712499999997</v>
      </c>
      <c r="C94" s="95">
        <v>1.0736772499999998</v>
      </c>
      <c r="D94" s="95">
        <v>1.0845822499999997</v>
      </c>
      <c r="E94" s="95">
        <v>1.0944962499999997</v>
      </c>
      <c r="F94" s="95">
        <v>1.1054012499999999</v>
      </c>
      <c r="G94" s="95">
        <v>1.1163072499999998</v>
      </c>
      <c r="H94" s="95">
        <v>1.1272126249999999</v>
      </c>
      <c r="I94" s="95">
        <v>1.138118</v>
      </c>
      <c r="J94" s="95">
        <v>1.150015</v>
      </c>
      <c r="K94" s="95">
        <v>1.1619120000000001</v>
      </c>
      <c r="L94" s="95">
        <v>1.172817</v>
      </c>
      <c r="M94" s="95">
        <v>1.1837219999999999</v>
      </c>
      <c r="N94" s="95">
        <v>1.194628</v>
      </c>
      <c r="O94" s="95">
        <v>1.205533</v>
      </c>
      <c r="P94" s="95">
        <v>1.2154469999999999</v>
      </c>
      <c r="Q94" s="95">
        <v>1.2263520000000001</v>
      </c>
      <c r="R94" s="95">
        <v>1.237258</v>
      </c>
      <c r="S94" s="95"/>
      <c r="T94" s="95"/>
      <c r="U94" s="98"/>
      <c r="V94" s="98"/>
      <c r="W94" s="98"/>
      <c r="X94" s="98"/>
      <c r="Y94" s="98"/>
      <c r="Z94" s="98"/>
      <c r="AA94" s="98"/>
      <c r="AB94" s="98"/>
      <c r="AC94" s="98"/>
      <c r="AD94" s="95"/>
      <c r="AE94" s="95"/>
      <c r="AF94" s="95"/>
      <c r="AG94" s="95"/>
      <c r="AH94" s="95"/>
      <c r="AI94" s="95"/>
      <c r="AJ94" s="95"/>
      <c r="AK94" s="95"/>
    </row>
    <row r="95" spans="1:37">
      <c r="A95" s="11">
        <v>14</v>
      </c>
      <c r="B95" s="95">
        <v>1.0013067500000006</v>
      </c>
      <c r="C95" s="95">
        <v>1.0112207500000006</v>
      </c>
      <c r="D95" s="95">
        <v>1.0211347500000005</v>
      </c>
      <c r="E95" s="95">
        <v>1.0320397500000005</v>
      </c>
      <c r="F95" s="95">
        <v>1.0419537500000005</v>
      </c>
      <c r="G95" s="95">
        <v>1.0528587500000004</v>
      </c>
      <c r="H95" s="95">
        <v>1.0632683750000003</v>
      </c>
      <c r="I95" s="95">
        <v>1.0736780000000001</v>
      </c>
      <c r="J95" s="95">
        <v>1.0845830000000001</v>
      </c>
      <c r="K95" s="95">
        <v>1.095488</v>
      </c>
      <c r="L95" s="95">
        <v>1.1063940000000001</v>
      </c>
      <c r="M95" s="95">
        <v>1.1163080000000001</v>
      </c>
      <c r="N95" s="95">
        <v>1.1262220000000001</v>
      </c>
      <c r="O95" s="95">
        <v>1.136136</v>
      </c>
      <c r="P95" s="95">
        <v>1.147041</v>
      </c>
      <c r="Q95" s="95">
        <v>1.156955</v>
      </c>
      <c r="R95" s="95">
        <v>1.1678599999999999</v>
      </c>
      <c r="S95" s="95"/>
      <c r="T95" s="95"/>
      <c r="U95" s="98"/>
      <c r="V95" s="98"/>
      <c r="W95" s="98"/>
      <c r="X95" s="98"/>
      <c r="Y95" s="98"/>
      <c r="Z95" s="98"/>
      <c r="AA95" s="98"/>
      <c r="AB95" s="98"/>
      <c r="AC95" s="98"/>
      <c r="AD95" s="95"/>
      <c r="AE95" s="95"/>
      <c r="AF95" s="95"/>
      <c r="AG95" s="95"/>
      <c r="AH95" s="95"/>
      <c r="AI95" s="95"/>
      <c r="AJ95" s="95"/>
      <c r="AK95" s="95"/>
    </row>
    <row r="96" spans="1:37">
      <c r="A96" s="11">
        <v>14.5</v>
      </c>
      <c r="B96" s="95">
        <v>0.94479599999999997</v>
      </c>
      <c r="C96" s="95">
        <v>0.95470999999999995</v>
      </c>
      <c r="D96" s="95">
        <v>0.96462399999999993</v>
      </c>
      <c r="E96" s="95">
        <v>0.97453800000000013</v>
      </c>
      <c r="F96" s="95">
        <v>0.9844520000000001</v>
      </c>
      <c r="G96" s="95">
        <v>0.99436600000000008</v>
      </c>
      <c r="H96" s="95">
        <v>1.0042800000000001</v>
      </c>
      <c r="I96" s="95">
        <v>1.014194</v>
      </c>
      <c r="J96" s="95">
        <v>1.024108</v>
      </c>
      <c r="K96" s="95">
        <v>1.034022</v>
      </c>
      <c r="L96" s="95">
        <v>1.043936</v>
      </c>
      <c r="M96" s="95">
        <v>1.05385</v>
      </c>
      <c r="N96" s="95">
        <v>1.0637639999999999</v>
      </c>
      <c r="O96" s="95">
        <v>1.0736779999999999</v>
      </c>
      <c r="P96" s="95">
        <v>1.0835920000000001</v>
      </c>
      <c r="Q96" s="95">
        <v>1.0935060000000001</v>
      </c>
      <c r="R96" s="95">
        <v>1.1034200000000001</v>
      </c>
      <c r="S96" s="95"/>
      <c r="T96" s="95"/>
      <c r="U96" s="98"/>
      <c r="V96" s="98"/>
      <c r="W96" s="98"/>
      <c r="X96" s="98"/>
      <c r="Y96" s="98"/>
      <c r="Z96" s="98"/>
      <c r="AA96" s="98"/>
      <c r="AB96" s="98"/>
      <c r="AC96" s="98"/>
      <c r="AD96" s="95"/>
      <c r="AE96" s="95"/>
      <c r="AF96" s="95"/>
      <c r="AG96" s="95"/>
      <c r="AH96" s="95"/>
      <c r="AI96" s="95"/>
      <c r="AJ96" s="95"/>
      <c r="AK96" s="95"/>
    </row>
    <row r="97" spans="1:37">
      <c r="A97" s="11">
        <v>15</v>
      </c>
      <c r="B97" s="95">
        <v>0.89398775000000008</v>
      </c>
      <c r="C97" s="95">
        <v>0.90390175000000006</v>
      </c>
      <c r="D97" s="95">
        <v>0.91282475000000007</v>
      </c>
      <c r="E97" s="95">
        <v>0.92273875000000005</v>
      </c>
      <c r="F97" s="95">
        <v>0.93166075000000015</v>
      </c>
      <c r="G97" s="95">
        <v>0.94157475000000013</v>
      </c>
      <c r="H97" s="95">
        <v>0.95111687500000008</v>
      </c>
      <c r="I97" s="95">
        <v>0.96065900000000004</v>
      </c>
      <c r="J97" s="95">
        <v>0.97057300000000002</v>
      </c>
      <c r="K97" s="95">
        <v>0.980487</v>
      </c>
      <c r="L97" s="95">
        <v>0.98941000000000001</v>
      </c>
      <c r="M97" s="95">
        <v>0.99932299999999996</v>
      </c>
      <c r="N97" s="95">
        <v>1.0092369999999999</v>
      </c>
      <c r="O97" s="95">
        <v>1.01816</v>
      </c>
      <c r="P97" s="95">
        <v>1.0280739999999999</v>
      </c>
      <c r="Q97" s="95">
        <v>1.036996</v>
      </c>
      <c r="R97" s="95">
        <v>1.04691</v>
      </c>
      <c r="S97" s="95"/>
      <c r="T97" s="95"/>
      <c r="U97" s="98"/>
      <c r="V97" s="98"/>
      <c r="W97" s="98"/>
      <c r="X97" s="98"/>
      <c r="Y97" s="98"/>
      <c r="Z97" s="98"/>
      <c r="AA97" s="98"/>
      <c r="AB97" s="98"/>
      <c r="AC97" s="98"/>
      <c r="AD97" s="95"/>
      <c r="AE97" s="95"/>
      <c r="AF97" s="95"/>
      <c r="AG97" s="95"/>
      <c r="AH97" s="95"/>
      <c r="AI97" s="95"/>
      <c r="AJ97" s="95"/>
      <c r="AK97" s="95"/>
    </row>
    <row r="98" spans="1:37">
      <c r="A98" s="11">
        <v>15.5</v>
      </c>
      <c r="B98" s="95">
        <v>0.84764050000000013</v>
      </c>
      <c r="C98" s="95">
        <v>0.85755450000000011</v>
      </c>
      <c r="D98" s="95">
        <v>0.86647650000000009</v>
      </c>
      <c r="E98" s="95">
        <v>0.87539950000000011</v>
      </c>
      <c r="F98" s="95">
        <v>0.88531350000000009</v>
      </c>
      <c r="G98" s="95">
        <v>0.89423550000000007</v>
      </c>
      <c r="H98" s="95">
        <v>0.90365375000000003</v>
      </c>
      <c r="I98" s="95">
        <v>0.91307199999999999</v>
      </c>
      <c r="J98" s="95">
        <v>0.92298599999999997</v>
      </c>
      <c r="K98" s="95">
        <v>0.93289999999999995</v>
      </c>
      <c r="L98" s="95">
        <v>0.94281400000000004</v>
      </c>
      <c r="M98" s="95">
        <v>0.95173700000000006</v>
      </c>
      <c r="N98" s="95">
        <v>0.96165100000000003</v>
      </c>
      <c r="O98" s="95">
        <v>0.97057300000000002</v>
      </c>
      <c r="P98" s="95">
        <v>0.97949600000000003</v>
      </c>
      <c r="Q98" s="95">
        <v>0.98941000000000001</v>
      </c>
      <c r="R98" s="95">
        <v>0.998332</v>
      </c>
      <c r="S98" s="95"/>
      <c r="T98" s="95"/>
      <c r="U98" s="98"/>
      <c r="V98" s="98"/>
      <c r="W98" s="98"/>
      <c r="X98" s="98"/>
      <c r="Y98" s="98"/>
      <c r="Z98" s="98"/>
      <c r="AA98" s="98"/>
      <c r="AB98" s="98"/>
      <c r="AC98" s="98"/>
      <c r="AD98" s="95"/>
      <c r="AE98" s="95"/>
      <c r="AF98" s="95"/>
      <c r="AG98" s="95"/>
      <c r="AH98" s="95"/>
      <c r="AI98" s="95"/>
      <c r="AJ98" s="95"/>
      <c r="AK98" s="95"/>
    </row>
    <row r="99" spans="1:37">
      <c r="A99" s="11">
        <v>16</v>
      </c>
      <c r="B99" s="95">
        <v>0.80575475000000008</v>
      </c>
      <c r="C99" s="95">
        <v>0.81566775000000014</v>
      </c>
      <c r="D99" s="95">
        <v>0.82558175000000011</v>
      </c>
      <c r="E99" s="95">
        <v>0.83450475000000013</v>
      </c>
      <c r="F99" s="95">
        <v>0.84342675000000011</v>
      </c>
      <c r="G99" s="95">
        <v>0.85334075000000009</v>
      </c>
      <c r="H99" s="95">
        <v>0.86288287500000005</v>
      </c>
      <c r="I99" s="95">
        <v>0.87242500000000001</v>
      </c>
      <c r="J99" s="95">
        <v>0.88233899999999998</v>
      </c>
      <c r="K99" s="95">
        <v>0.89225299999999996</v>
      </c>
      <c r="L99" s="95">
        <v>0.90216700000000005</v>
      </c>
      <c r="M99" s="95">
        <v>0.91108999999999996</v>
      </c>
      <c r="N99" s="95">
        <v>0.92100300000000002</v>
      </c>
      <c r="O99" s="95">
        <v>0.93091699999999999</v>
      </c>
      <c r="P99" s="95">
        <v>0.93984000000000001</v>
      </c>
      <c r="Q99" s="95">
        <v>0.94876199999999999</v>
      </c>
      <c r="R99" s="95">
        <v>0.95867599999999997</v>
      </c>
      <c r="S99" s="95"/>
      <c r="T99" s="95"/>
      <c r="U99" s="98"/>
      <c r="V99" s="98"/>
      <c r="W99" s="98"/>
      <c r="X99" s="98"/>
      <c r="Y99" s="98"/>
      <c r="Z99" s="98"/>
      <c r="AA99" s="98"/>
      <c r="AB99" s="98"/>
      <c r="AC99" s="98"/>
      <c r="AD99" s="95"/>
      <c r="AE99" s="95"/>
      <c r="AF99" s="95"/>
      <c r="AG99" s="95"/>
      <c r="AH99" s="95"/>
      <c r="AI99" s="95"/>
      <c r="AJ99" s="95"/>
      <c r="AK99" s="95"/>
    </row>
    <row r="100" spans="1:37">
      <c r="A100" s="11">
        <v>16.5</v>
      </c>
      <c r="B100" s="95">
        <v>0.77056000000000013</v>
      </c>
      <c r="C100" s="95">
        <v>0.78047400000000011</v>
      </c>
      <c r="D100" s="95">
        <v>0.79038700000000017</v>
      </c>
      <c r="E100" s="95">
        <v>0.79931000000000019</v>
      </c>
      <c r="F100" s="95">
        <v>0.80922400000000017</v>
      </c>
      <c r="G100" s="95">
        <v>0.81913800000000014</v>
      </c>
      <c r="H100" s="95">
        <v>0.82892800000000011</v>
      </c>
      <c r="I100" s="95">
        <v>0.83871800000000007</v>
      </c>
      <c r="J100" s="95">
        <v>0.84863200000000005</v>
      </c>
      <c r="K100" s="95">
        <v>0.85854600000000003</v>
      </c>
      <c r="L100" s="95">
        <v>0.86846000000000001</v>
      </c>
      <c r="M100" s="95">
        <v>0.87837399999999999</v>
      </c>
      <c r="N100" s="95">
        <v>0.88828799999999997</v>
      </c>
      <c r="O100" s="95">
        <v>0.89820100000000003</v>
      </c>
      <c r="P100" s="95">
        <v>0.90712400000000004</v>
      </c>
      <c r="Q100" s="95">
        <v>0.91703800000000002</v>
      </c>
      <c r="R100" s="95">
        <v>0.926952</v>
      </c>
      <c r="S100" s="95"/>
      <c r="T100" s="95"/>
      <c r="U100" s="98"/>
      <c r="V100" s="98"/>
      <c r="W100" s="98"/>
      <c r="X100" s="98"/>
      <c r="Y100" s="98"/>
      <c r="Z100" s="98"/>
      <c r="AA100" s="98"/>
      <c r="AB100" s="98"/>
      <c r="AC100" s="98"/>
      <c r="AD100" s="95"/>
      <c r="AE100" s="95"/>
      <c r="AF100" s="95"/>
      <c r="AG100" s="95"/>
      <c r="AH100" s="95"/>
      <c r="AI100" s="95"/>
      <c r="AJ100" s="95"/>
      <c r="AK100" s="95"/>
    </row>
    <row r="101" spans="1:37">
      <c r="A101" s="11">
        <v>17</v>
      </c>
      <c r="B101" s="95">
        <v>0.73883575000000001</v>
      </c>
      <c r="C101" s="95">
        <v>0.74874974999999999</v>
      </c>
      <c r="D101" s="95">
        <v>0.75965574999999996</v>
      </c>
      <c r="E101" s="95">
        <v>0.76956974999999994</v>
      </c>
      <c r="F101" s="95">
        <v>0.77948275</v>
      </c>
      <c r="G101" s="95">
        <v>0.78939674999999998</v>
      </c>
      <c r="H101" s="95">
        <v>0.79968237499999995</v>
      </c>
      <c r="I101" s="95">
        <v>0.80996799999999991</v>
      </c>
      <c r="J101" s="95">
        <v>0.82087299999999996</v>
      </c>
      <c r="K101" s="95">
        <v>0.83177800000000002</v>
      </c>
      <c r="L101" s="95">
        <v>0.841692</v>
      </c>
      <c r="M101" s="95">
        <v>0.85259700000000005</v>
      </c>
      <c r="N101" s="95">
        <v>0.86251100000000003</v>
      </c>
      <c r="O101" s="95">
        <v>0.873417</v>
      </c>
      <c r="P101" s="95">
        <v>0.88333099999999998</v>
      </c>
      <c r="Q101" s="95">
        <v>0.89324400000000004</v>
      </c>
      <c r="R101" s="95">
        <v>0.90315800000000002</v>
      </c>
      <c r="S101" s="95"/>
      <c r="T101" s="95"/>
      <c r="U101" s="98"/>
      <c r="V101" s="98"/>
      <c r="W101" s="98"/>
      <c r="X101" s="98"/>
      <c r="Y101" s="98"/>
      <c r="Z101" s="98"/>
      <c r="AA101" s="98"/>
      <c r="AB101" s="98"/>
      <c r="AC101" s="98"/>
      <c r="AD101" s="95"/>
      <c r="AE101" s="95"/>
      <c r="AF101" s="95"/>
      <c r="AG101" s="95"/>
      <c r="AH101" s="95"/>
      <c r="AI101" s="95"/>
      <c r="AJ101" s="95"/>
      <c r="AK101" s="95"/>
    </row>
    <row r="102" spans="1:37">
      <c r="A102" s="11">
        <v>17.5</v>
      </c>
      <c r="B102" s="95">
        <v>0.71380350000000015</v>
      </c>
      <c r="C102" s="95">
        <v>0.7247085000000002</v>
      </c>
      <c r="D102" s="95">
        <v>0.73561450000000017</v>
      </c>
      <c r="E102" s="95">
        <v>0.74651950000000022</v>
      </c>
      <c r="F102" s="95">
        <v>0.75742450000000017</v>
      </c>
      <c r="G102" s="95">
        <v>0.76733850000000015</v>
      </c>
      <c r="H102" s="95">
        <v>0.77824375000000012</v>
      </c>
      <c r="I102" s="95">
        <v>0.7891490000000001</v>
      </c>
      <c r="J102" s="95">
        <v>0.80005400000000004</v>
      </c>
      <c r="K102" s="95">
        <v>0.81095899999999999</v>
      </c>
      <c r="L102" s="95">
        <v>0.82285600000000003</v>
      </c>
      <c r="M102" s="95">
        <v>0.83376099999999997</v>
      </c>
      <c r="N102" s="95">
        <v>0.84466600000000003</v>
      </c>
      <c r="O102" s="95">
        <v>0.855572</v>
      </c>
      <c r="P102" s="95">
        <v>0.86647700000000005</v>
      </c>
      <c r="Q102" s="95">
        <v>0.877382</v>
      </c>
      <c r="R102" s="95">
        <v>0.88729599999999997</v>
      </c>
      <c r="S102" s="95"/>
      <c r="T102" s="95"/>
      <c r="U102" s="98"/>
      <c r="V102" s="98"/>
      <c r="W102" s="98"/>
      <c r="X102" s="98"/>
      <c r="Y102" s="98"/>
      <c r="Z102" s="98"/>
      <c r="AA102" s="98"/>
      <c r="AB102" s="98"/>
      <c r="AC102" s="98"/>
      <c r="AD102" s="95"/>
      <c r="AE102" s="95"/>
      <c r="AF102" s="95"/>
      <c r="AG102" s="95"/>
      <c r="AH102" s="95"/>
      <c r="AI102" s="95"/>
      <c r="AJ102" s="95"/>
      <c r="AK102" s="95"/>
    </row>
    <row r="103" spans="1:37">
      <c r="A103" s="11">
        <v>18</v>
      </c>
      <c r="B103" s="95">
        <v>0.69223950000000012</v>
      </c>
      <c r="C103" s="95">
        <v>0.70413650000000005</v>
      </c>
      <c r="D103" s="95">
        <v>0.7160335000000001</v>
      </c>
      <c r="E103" s="95">
        <v>0.72792950000000012</v>
      </c>
      <c r="F103" s="95">
        <v>0.73883550000000009</v>
      </c>
      <c r="G103" s="95">
        <v>0.75073150000000011</v>
      </c>
      <c r="H103" s="95">
        <v>0.76250425000000011</v>
      </c>
      <c r="I103" s="95">
        <v>0.7742770000000001</v>
      </c>
      <c r="J103" s="95">
        <v>0.78617400000000004</v>
      </c>
      <c r="K103" s="95">
        <v>0.79807099999999997</v>
      </c>
      <c r="L103" s="95">
        <v>0.80996800000000002</v>
      </c>
      <c r="M103" s="95">
        <v>0.82186400000000004</v>
      </c>
      <c r="N103" s="95">
        <v>0.83376099999999997</v>
      </c>
      <c r="O103" s="95">
        <v>0.84565800000000002</v>
      </c>
      <c r="P103" s="95">
        <v>0.85755400000000004</v>
      </c>
      <c r="Q103" s="95">
        <v>0.86846000000000001</v>
      </c>
      <c r="R103" s="95">
        <v>0.88035600000000003</v>
      </c>
      <c r="S103" s="95"/>
      <c r="T103" s="95"/>
      <c r="U103" s="98"/>
      <c r="V103" s="98"/>
      <c r="W103" s="98"/>
      <c r="X103" s="98"/>
      <c r="Y103" s="98"/>
      <c r="Z103" s="98"/>
      <c r="AA103" s="98"/>
      <c r="AB103" s="98"/>
      <c r="AC103" s="98"/>
      <c r="AD103" s="95"/>
      <c r="AE103" s="95"/>
      <c r="AF103" s="95"/>
      <c r="AG103" s="95"/>
      <c r="AH103" s="95"/>
      <c r="AI103" s="95"/>
      <c r="AJ103" s="95"/>
      <c r="AK103" s="95"/>
    </row>
    <row r="104" spans="1:37">
      <c r="A104" s="11">
        <v>18.5</v>
      </c>
      <c r="B104" s="95">
        <v>0.67736974999999999</v>
      </c>
      <c r="C104" s="95">
        <v>0.69025775</v>
      </c>
      <c r="D104" s="95">
        <v>0.7031457499999999</v>
      </c>
      <c r="E104" s="95">
        <v>0.71603374999999991</v>
      </c>
      <c r="F104" s="95">
        <v>0.72793074999999996</v>
      </c>
      <c r="G104" s="95">
        <v>0.73982674999999998</v>
      </c>
      <c r="H104" s="95">
        <v>0.75259087499999999</v>
      </c>
      <c r="I104" s="95">
        <v>0.76535500000000001</v>
      </c>
      <c r="J104" s="95">
        <v>0.77824300000000002</v>
      </c>
      <c r="K104" s="95">
        <v>0.79113100000000003</v>
      </c>
      <c r="L104" s="95">
        <v>0.80401900000000004</v>
      </c>
      <c r="M104" s="95">
        <v>0.81789900000000004</v>
      </c>
      <c r="N104" s="95">
        <v>0.83078700000000005</v>
      </c>
      <c r="O104" s="95">
        <v>0.84367499999999995</v>
      </c>
      <c r="P104" s="95">
        <v>0.85656299999999996</v>
      </c>
      <c r="Q104" s="95">
        <v>0.86846000000000001</v>
      </c>
      <c r="R104" s="95">
        <v>0.88035600000000003</v>
      </c>
      <c r="S104" s="95"/>
      <c r="T104" s="95"/>
      <c r="U104" s="98"/>
      <c r="V104" s="98"/>
      <c r="W104" s="98"/>
      <c r="X104" s="98"/>
      <c r="Y104" s="98"/>
      <c r="Z104" s="98"/>
      <c r="AA104" s="98"/>
      <c r="AB104" s="98"/>
      <c r="AC104" s="98"/>
      <c r="AD104" s="95"/>
      <c r="AE104" s="95"/>
      <c r="AF104" s="95"/>
      <c r="AG104" s="95"/>
      <c r="AH104" s="95"/>
      <c r="AI104" s="95"/>
      <c r="AJ104" s="95"/>
      <c r="AK104" s="95"/>
    </row>
    <row r="105" spans="1:37">
      <c r="A105" s="11">
        <v>19</v>
      </c>
      <c r="B105" s="95">
        <v>0.66819899999999988</v>
      </c>
      <c r="C105" s="95">
        <v>0.68207799999999996</v>
      </c>
      <c r="D105" s="95">
        <v>0.69694899999999993</v>
      </c>
      <c r="E105" s="95">
        <v>0.71082899999999993</v>
      </c>
      <c r="F105" s="95">
        <v>0.72371699999999994</v>
      </c>
      <c r="G105" s="95">
        <v>0.73660499999999995</v>
      </c>
      <c r="H105" s="95">
        <v>0.7504845</v>
      </c>
      <c r="I105" s="95">
        <v>0.76436400000000004</v>
      </c>
      <c r="J105" s="95">
        <v>0.77824300000000002</v>
      </c>
      <c r="K105" s="95">
        <v>0.79212199999999999</v>
      </c>
      <c r="L105" s="95">
        <v>0.806002</v>
      </c>
      <c r="M105" s="95">
        <v>0.82087299999999996</v>
      </c>
      <c r="N105" s="95">
        <v>0.83475200000000005</v>
      </c>
      <c r="O105" s="95">
        <v>0.84962300000000002</v>
      </c>
      <c r="P105" s="95">
        <v>0.86350300000000002</v>
      </c>
      <c r="Q105" s="95">
        <v>0.87639100000000003</v>
      </c>
      <c r="R105" s="95">
        <v>0.88927900000000004</v>
      </c>
      <c r="S105" s="95"/>
      <c r="T105" s="95"/>
      <c r="U105" s="98"/>
      <c r="V105" s="98"/>
      <c r="W105" s="98"/>
      <c r="X105" s="98"/>
      <c r="Y105" s="98"/>
      <c r="Z105" s="98"/>
      <c r="AA105" s="98"/>
      <c r="AB105" s="98"/>
      <c r="AC105" s="98"/>
      <c r="AD105" s="95"/>
      <c r="AE105" s="95"/>
      <c r="AF105" s="95"/>
      <c r="AG105" s="95"/>
      <c r="AH105" s="95"/>
      <c r="AI105" s="95"/>
      <c r="AJ105" s="95"/>
      <c r="AK105" s="95"/>
    </row>
    <row r="106" spans="1:37">
      <c r="A106" s="11">
        <v>19.5</v>
      </c>
      <c r="B106" s="95">
        <v>0.66125875000000012</v>
      </c>
      <c r="C106" s="95">
        <v>0.67712075000000005</v>
      </c>
      <c r="D106" s="95">
        <v>0.69298275000000009</v>
      </c>
      <c r="E106" s="95">
        <v>0.70785375000000006</v>
      </c>
      <c r="F106" s="95">
        <v>0.72272475000000003</v>
      </c>
      <c r="G106" s="95">
        <v>0.73660475000000003</v>
      </c>
      <c r="H106" s="95">
        <v>0.751971375</v>
      </c>
      <c r="I106" s="95">
        <v>0.76733799999999996</v>
      </c>
      <c r="J106" s="95">
        <v>0.78320000000000001</v>
      </c>
      <c r="K106" s="95">
        <v>0.79906200000000005</v>
      </c>
      <c r="L106" s="95">
        <v>0.81492399999999998</v>
      </c>
      <c r="M106" s="95">
        <v>0.83078700000000005</v>
      </c>
      <c r="N106" s="95">
        <v>0.84664899999999998</v>
      </c>
      <c r="O106" s="95">
        <v>0.86251100000000003</v>
      </c>
      <c r="P106" s="95">
        <v>0.877382</v>
      </c>
      <c r="Q106" s="95">
        <v>0.89225299999999996</v>
      </c>
      <c r="R106" s="95">
        <v>0.90613299999999997</v>
      </c>
      <c r="S106" s="95"/>
      <c r="T106" s="95"/>
      <c r="U106" s="98"/>
      <c r="V106" s="98"/>
      <c r="W106" s="98"/>
      <c r="X106" s="98"/>
      <c r="Y106" s="98"/>
      <c r="Z106" s="98"/>
      <c r="AA106" s="98"/>
      <c r="AB106" s="98"/>
      <c r="AC106" s="98"/>
      <c r="AD106" s="95"/>
      <c r="AE106" s="95"/>
      <c r="AF106" s="95"/>
      <c r="AG106" s="95"/>
      <c r="AH106" s="95"/>
      <c r="AI106" s="95"/>
      <c r="AJ106" s="95"/>
      <c r="AK106" s="95"/>
    </row>
    <row r="107" spans="1:37">
      <c r="A107" s="11">
        <v>20</v>
      </c>
      <c r="B107" s="95">
        <v>0.66224974999999997</v>
      </c>
      <c r="C107" s="95">
        <v>0.68009474999999997</v>
      </c>
      <c r="D107" s="95">
        <v>0.69794075</v>
      </c>
      <c r="E107" s="95">
        <v>0.71479375000000001</v>
      </c>
      <c r="F107" s="95">
        <v>0.73065575000000005</v>
      </c>
      <c r="G107" s="95">
        <v>0.74552675000000002</v>
      </c>
      <c r="H107" s="95">
        <v>0.762380375</v>
      </c>
      <c r="I107" s="95">
        <v>0.77923399999999998</v>
      </c>
      <c r="J107" s="95">
        <v>0.79608800000000002</v>
      </c>
      <c r="K107" s="95">
        <v>0.81294200000000005</v>
      </c>
      <c r="L107" s="95">
        <v>0.82979499999999995</v>
      </c>
      <c r="M107" s="95">
        <v>0.84763999999999995</v>
      </c>
      <c r="N107" s="95">
        <v>0.86548499999999995</v>
      </c>
      <c r="O107" s="95">
        <v>0.88333099999999998</v>
      </c>
      <c r="P107" s="95">
        <v>0.90018399999999998</v>
      </c>
      <c r="Q107" s="95">
        <v>0.91604600000000003</v>
      </c>
      <c r="R107" s="95">
        <v>0.93091699999999999</v>
      </c>
      <c r="S107" s="95"/>
      <c r="T107" s="95"/>
      <c r="U107" s="98"/>
      <c r="V107" s="98"/>
      <c r="W107" s="98"/>
      <c r="X107" s="98"/>
      <c r="Y107" s="98"/>
      <c r="Z107" s="98"/>
      <c r="AA107" s="98"/>
      <c r="AB107" s="98"/>
      <c r="AC107" s="98"/>
      <c r="AD107" s="95"/>
      <c r="AE107" s="95"/>
      <c r="AF107" s="95"/>
      <c r="AG107" s="95"/>
      <c r="AH107" s="95"/>
      <c r="AI107" s="95"/>
      <c r="AJ107" s="95"/>
      <c r="AK107" s="95"/>
    </row>
    <row r="108" spans="1:37">
      <c r="A108" s="11">
        <v>20.5</v>
      </c>
      <c r="B108" s="95">
        <v>0.66646174999999996</v>
      </c>
      <c r="C108" s="95">
        <v>0.68628974999999992</v>
      </c>
      <c r="D108" s="95">
        <v>0.70512674999999991</v>
      </c>
      <c r="E108" s="95">
        <v>0.72396274999999999</v>
      </c>
      <c r="F108" s="95">
        <v>0.74180774999999999</v>
      </c>
      <c r="G108" s="95">
        <v>0.75866174999999991</v>
      </c>
      <c r="H108" s="95">
        <v>0.77737437499999995</v>
      </c>
      <c r="I108" s="95">
        <v>0.79608699999999999</v>
      </c>
      <c r="J108" s="95">
        <v>0.81492399999999998</v>
      </c>
      <c r="K108" s="95">
        <v>0.83376099999999997</v>
      </c>
      <c r="L108" s="95">
        <v>0.85259700000000005</v>
      </c>
      <c r="M108" s="95">
        <v>0.87242500000000001</v>
      </c>
      <c r="N108" s="95">
        <v>0.89225299999999996</v>
      </c>
      <c r="O108" s="95">
        <v>0.91108999999999996</v>
      </c>
      <c r="P108" s="95">
        <v>0.92992600000000003</v>
      </c>
      <c r="Q108" s="95">
        <v>0.94777100000000003</v>
      </c>
      <c r="R108" s="95">
        <v>0.96462499999999995</v>
      </c>
      <c r="S108" s="95"/>
      <c r="T108" s="95"/>
      <c r="U108" s="98"/>
      <c r="V108" s="98"/>
      <c r="W108" s="98"/>
      <c r="X108" s="98"/>
      <c r="Y108" s="98"/>
      <c r="Z108" s="98"/>
      <c r="AA108" s="98"/>
      <c r="AB108" s="98"/>
      <c r="AC108" s="98"/>
      <c r="AD108" s="95"/>
      <c r="AE108" s="95"/>
      <c r="AF108" s="95"/>
      <c r="AG108" s="95"/>
      <c r="AH108" s="95"/>
      <c r="AI108" s="95"/>
      <c r="AJ108" s="95"/>
      <c r="AK108" s="95"/>
    </row>
    <row r="109" spans="1:37">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row>
    <row r="110" spans="1:37">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row>
    <row r="111" spans="1:37">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row>
    <row r="112" spans="1:37">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row>
    <row r="113" spans="1:37">
      <c r="A113" s="8" t="s">
        <v>16</v>
      </c>
      <c r="B113" s="100">
        <v>128</v>
      </c>
      <c r="C113" s="100">
        <v>144</v>
      </c>
      <c r="D113" s="100">
        <v>160</v>
      </c>
      <c r="E113" s="100">
        <v>176</v>
      </c>
      <c r="F113" s="100">
        <v>192</v>
      </c>
      <c r="G113" s="100">
        <v>208</v>
      </c>
      <c r="H113" s="100">
        <v>224</v>
      </c>
      <c r="I113" s="100">
        <v>240</v>
      </c>
      <c r="J113" s="100">
        <v>256</v>
      </c>
      <c r="K113" s="100">
        <v>272</v>
      </c>
      <c r="L113" s="100">
        <v>288</v>
      </c>
      <c r="M113" s="100">
        <v>304</v>
      </c>
      <c r="N113" s="100">
        <v>320</v>
      </c>
      <c r="O113" s="100">
        <v>336</v>
      </c>
      <c r="P113" s="100">
        <v>352</v>
      </c>
      <c r="Q113" s="100">
        <v>368</v>
      </c>
      <c r="R113" s="100">
        <v>384</v>
      </c>
      <c r="S113" s="100">
        <v>400</v>
      </c>
      <c r="T113" s="100">
        <v>416</v>
      </c>
      <c r="U113" s="100">
        <v>432</v>
      </c>
      <c r="V113" s="100">
        <v>448</v>
      </c>
      <c r="W113" s="100">
        <v>464</v>
      </c>
      <c r="X113" s="100">
        <v>480</v>
      </c>
      <c r="Y113" s="100">
        <v>496</v>
      </c>
      <c r="Z113" s="100">
        <v>512</v>
      </c>
      <c r="AA113" s="100">
        <v>528</v>
      </c>
      <c r="AB113" s="100">
        <v>544</v>
      </c>
      <c r="AC113" s="100">
        <v>560</v>
      </c>
      <c r="AD113" s="100">
        <v>576</v>
      </c>
      <c r="AE113" s="100">
        <v>592</v>
      </c>
      <c r="AF113" s="100">
        <v>608</v>
      </c>
      <c r="AG113" s="100">
        <v>624</v>
      </c>
      <c r="AH113" s="100">
        <v>640</v>
      </c>
      <c r="AI113" s="95"/>
      <c r="AJ113" s="95"/>
      <c r="AK113" s="95"/>
    </row>
    <row r="114" spans="1:37">
      <c r="A114" s="7">
        <v>4</v>
      </c>
      <c r="B114" s="95">
        <v>4.0446928275000085</v>
      </c>
      <c r="C114" s="95">
        <v>4.2106958725000077</v>
      </c>
      <c r="D114" s="95">
        <v>4.3766989175000068</v>
      </c>
      <c r="E114" s="95">
        <v>4.542701962500006</v>
      </c>
      <c r="F114" s="95">
        <v>4.7087050075000052</v>
      </c>
      <c r="G114" s="95">
        <v>4.8747080525000044</v>
      </c>
      <c r="H114" s="95">
        <v>5.0407110975000036</v>
      </c>
      <c r="I114" s="95">
        <v>5.2067141425000028</v>
      </c>
      <c r="J114" s="95">
        <v>5.3727171875000019</v>
      </c>
      <c r="K114" s="98">
        <v>5.5387202325000011</v>
      </c>
      <c r="L114" s="98">
        <v>5.704724382500002</v>
      </c>
      <c r="M114" s="98">
        <v>5.8707274275000012</v>
      </c>
      <c r="N114" s="98">
        <v>6.0367304725000022</v>
      </c>
      <c r="O114" s="98">
        <v>6.2016417775000017</v>
      </c>
      <c r="P114" s="98">
        <v>6.3654602375000016</v>
      </c>
      <c r="Q114" s="98">
        <v>6.5300983312500014</v>
      </c>
      <c r="R114" s="98">
        <v>6.6947364250000003</v>
      </c>
      <c r="S114" s="98">
        <v>6.856371405</v>
      </c>
      <c r="T114" s="98">
        <v>7.0180063849999996</v>
      </c>
      <c r="U114" s="98">
        <v>7.1818259499999995</v>
      </c>
      <c r="V114" s="98">
        <v>7.3467361499999999</v>
      </c>
      <c r="W114" s="98">
        <v>7.5127402999999999</v>
      </c>
      <c r="X114" s="98">
        <v>7.678743345</v>
      </c>
      <c r="Y114" s="98">
        <v>7.8447463900000001</v>
      </c>
      <c r="Z114" s="98">
        <v>8.0096576949999996</v>
      </c>
      <c r="AA114" s="98">
        <v>8.1734761549999995</v>
      </c>
      <c r="AB114" s="95">
        <v>8.3372946149999994</v>
      </c>
      <c r="AC114" s="95">
        <v>8.5011130749999992</v>
      </c>
      <c r="AD114" s="95">
        <v>8.6649315349999991</v>
      </c>
      <c r="AE114" s="95">
        <v>8.828749994999999</v>
      </c>
      <c r="AF114" s="95">
        <v>8.9925684549999989</v>
      </c>
      <c r="AG114" s="95">
        <v>9.1563869149999988</v>
      </c>
      <c r="AH114" s="95">
        <v>9.3202053749999987</v>
      </c>
      <c r="AI114" s="101"/>
      <c r="AJ114" s="95"/>
      <c r="AK114" s="95"/>
    </row>
    <row r="115" spans="1:37">
      <c r="A115" s="7">
        <v>5</v>
      </c>
      <c r="B115" s="95">
        <v>3.6603555000000059</v>
      </c>
      <c r="C115" s="95">
        <v>3.8105845000000054</v>
      </c>
      <c r="D115" s="95">
        <v>3.9608135000000049</v>
      </c>
      <c r="E115" s="95">
        <v>4.1110425000000044</v>
      </c>
      <c r="F115" s="95">
        <v>4.2612715000000039</v>
      </c>
      <c r="G115" s="95">
        <v>4.4115005000000034</v>
      </c>
      <c r="H115" s="95">
        <v>4.5617295000000029</v>
      </c>
      <c r="I115" s="95">
        <v>4.7119585000000024</v>
      </c>
      <c r="J115" s="95">
        <v>4.8621875000000019</v>
      </c>
      <c r="K115" s="95">
        <v>5.0124165000000014</v>
      </c>
      <c r="L115" s="95">
        <v>5.1626465000000019</v>
      </c>
      <c r="M115" s="95">
        <v>5.3128755000000014</v>
      </c>
      <c r="N115" s="95">
        <v>5.4631045000000018</v>
      </c>
      <c r="O115" s="95">
        <v>5.6123455000000018</v>
      </c>
      <c r="P115" s="95">
        <v>5.7605975000000011</v>
      </c>
      <c r="Q115" s="95">
        <v>5.909591250000001</v>
      </c>
      <c r="R115" s="95">
        <v>6.0585850000000008</v>
      </c>
      <c r="S115" s="95">
        <v>6.2048610000000002</v>
      </c>
      <c r="T115" s="95">
        <v>6.3511369999999996</v>
      </c>
      <c r="U115" s="95">
        <v>6.49939</v>
      </c>
      <c r="V115" s="95">
        <v>6.6486299999999998</v>
      </c>
      <c r="W115" s="95">
        <v>6.7988600000000003</v>
      </c>
      <c r="X115" s="95">
        <v>6.9490889999999998</v>
      </c>
      <c r="Y115" s="95">
        <v>7.0993180000000002</v>
      </c>
      <c r="Z115" s="95">
        <v>7.2485590000000002</v>
      </c>
      <c r="AA115" s="95">
        <v>7.3968109999999996</v>
      </c>
      <c r="AB115" s="95">
        <v>7.545062999999999</v>
      </c>
      <c r="AC115" s="95">
        <v>7.6933149999999983</v>
      </c>
      <c r="AD115" s="95">
        <v>7.8415669999999977</v>
      </c>
      <c r="AE115" s="95">
        <v>7.9898189999999971</v>
      </c>
      <c r="AF115" s="95">
        <v>8.1380709999999965</v>
      </c>
      <c r="AG115" s="95">
        <v>8.2863229999999959</v>
      </c>
      <c r="AH115" s="95">
        <v>8.4345749999999953</v>
      </c>
      <c r="AI115" s="101"/>
      <c r="AJ115" s="95"/>
      <c r="AK115" s="95"/>
    </row>
    <row r="116" spans="1:37">
      <c r="A116" s="7">
        <v>6</v>
      </c>
      <c r="B116" s="95">
        <v>3.0022299999999955</v>
      </c>
      <c r="C116" s="95">
        <v>3.115909999999996</v>
      </c>
      <c r="D116" s="95">
        <v>3.2295899999999964</v>
      </c>
      <c r="E116" s="95">
        <v>3.3432699999999969</v>
      </c>
      <c r="F116" s="95">
        <v>3.4569499999999973</v>
      </c>
      <c r="G116" s="95">
        <v>3.5706299999999978</v>
      </c>
      <c r="H116" s="95">
        <v>3.6843099999999982</v>
      </c>
      <c r="I116" s="95">
        <v>3.7979899999999986</v>
      </c>
      <c r="J116" s="95">
        <v>3.9116699999999991</v>
      </c>
      <c r="K116" s="95">
        <v>4.0253499999999995</v>
      </c>
      <c r="L116" s="95">
        <v>4.1380499999999989</v>
      </c>
      <c r="M116" s="95">
        <v>4.2517299999999993</v>
      </c>
      <c r="N116" s="95">
        <v>4.3663899999999991</v>
      </c>
      <c r="O116" s="95">
        <v>4.4810499999999989</v>
      </c>
      <c r="P116" s="95">
        <v>4.5957099999999995</v>
      </c>
      <c r="Q116" s="95">
        <v>4.7086549999999994</v>
      </c>
      <c r="R116" s="95">
        <v>4.8215999999999992</v>
      </c>
      <c r="S116" s="95">
        <v>4.9313599999999997</v>
      </c>
      <c r="T116" s="95">
        <v>5.0411200000000003</v>
      </c>
      <c r="U116" s="95">
        <v>5.1518600000000001</v>
      </c>
      <c r="V116" s="95">
        <v>5.2645600000000004</v>
      </c>
      <c r="W116" s="95">
        <v>5.3772599999999997</v>
      </c>
      <c r="X116" s="95">
        <v>5.4909400000000002</v>
      </c>
      <c r="Y116" s="95">
        <v>5.6055999999999999</v>
      </c>
      <c r="Z116" s="95">
        <v>5.7202599999999997</v>
      </c>
      <c r="AA116" s="95">
        <v>5.8349200000000003</v>
      </c>
      <c r="AB116" s="95">
        <v>5.949580000000001</v>
      </c>
      <c r="AC116" s="95">
        <v>6.0642400000000016</v>
      </c>
      <c r="AD116" s="95">
        <v>6.1789000000000023</v>
      </c>
      <c r="AE116" s="95">
        <v>6.2935600000000029</v>
      </c>
      <c r="AF116" s="95">
        <v>6.4082200000000036</v>
      </c>
      <c r="AG116" s="95">
        <v>6.5228800000000042</v>
      </c>
      <c r="AH116" s="95">
        <v>6.6375400000000049</v>
      </c>
      <c r="AI116" s="101"/>
      <c r="AJ116" s="95"/>
      <c r="AK116" s="95"/>
    </row>
    <row r="117" spans="1:37">
      <c r="A117" s="7">
        <v>7</v>
      </c>
      <c r="B117" s="95">
        <v>2.4583299999999952</v>
      </c>
      <c r="C117" s="95">
        <v>2.5426099999999958</v>
      </c>
      <c r="D117" s="95">
        <v>2.6268899999999964</v>
      </c>
      <c r="E117" s="95">
        <v>2.711169999999997</v>
      </c>
      <c r="F117" s="95">
        <v>2.7954499999999975</v>
      </c>
      <c r="G117" s="95">
        <v>2.8797299999999981</v>
      </c>
      <c r="H117" s="95">
        <v>2.9640099999999987</v>
      </c>
      <c r="I117" s="95">
        <v>3.0482899999999993</v>
      </c>
      <c r="J117" s="95">
        <v>3.1325699999999999</v>
      </c>
      <c r="K117" s="95">
        <v>3.2168500000000004</v>
      </c>
      <c r="L117" s="95">
        <v>3.3001499999999999</v>
      </c>
      <c r="M117" s="95">
        <v>3.3844300000000005</v>
      </c>
      <c r="N117" s="95">
        <v>3.4696900000000004</v>
      </c>
      <c r="O117" s="95">
        <v>3.5559300000000005</v>
      </c>
      <c r="P117" s="95">
        <v>3.6431499999999999</v>
      </c>
      <c r="Q117" s="95">
        <v>3.7266949999999999</v>
      </c>
      <c r="R117" s="95">
        <v>3.8102399999999998</v>
      </c>
      <c r="S117" s="95">
        <v>3.8896199999999999</v>
      </c>
      <c r="T117" s="95">
        <v>3.9689999999999999</v>
      </c>
      <c r="U117" s="95">
        <v>4.0503400000000003</v>
      </c>
      <c r="V117" s="95">
        <v>4.1316800000000002</v>
      </c>
      <c r="W117" s="95">
        <v>4.2149799999999997</v>
      </c>
      <c r="X117" s="95">
        <v>4.2992600000000003</v>
      </c>
      <c r="Y117" s="95">
        <v>4.3845200000000002</v>
      </c>
      <c r="Z117" s="95">
        <v>4.4707600000000003</v>
      </c>
      <c r="AA117" s="95">
        <v>4.5579799999999997</v>
      </c>
      <c r="AB117" s="95">
        <v>4.6451999999999991</v>
      </c>
      <c r="AC117" s="95">
        <v>4.7324199999999985</v>
      </c>
      <c r="AD117" s="95">
        <v>4.8196399999999979</v>
      </c>
      <c r="AE117" s="95">
        <v>4.9068599999999973</v>
      </c>
      <c r="AF117" s="95">
        <v>4.9940799999999967</v>
      </c>
      <c r="AG117" s="95">
        <v>5.0812999999999962</v>
      </c>
      <c r="AH117" s="95">
        <v>5.1685199999999956</v>
      </c>
      <c r="AI117" s="101"/>
      <c r="AJ117" s="95"/>
      <c r="AK117" s="95"/>
    </row>
    <row r="118" spans="1:37">
      <c r="A118" s="7">
        <v>8</v>
      </c>
      <c r="B118" s="95">
        <v>2.0254487500000002</v>
      </c>
      <c r="C118" s="95">
        <v>2.0856227500000002</v>
      </c>
      <c r="D118" s="95">
        <v>2.1457967500000001</v>
      </c>
      <c r="E118" s="95">
        <v>2.2059707500000001</v>
      </c>
      <c r="F118" s="95">
        <v>2.26614475</v>
      </c>
      <c r="G118" s="95">
        <v>2.32631875</v>
      </c>
      <c r="H118" s="95">
        <v>2.3864927499999999</v>
      </c>
      <c r="I118" s="95">
        <v>2.4466667499999999</v>
      </c>
      <c r="J118" s="95">
        <v>2.5068407499999998</v>
      </c>
      <c r="K118" s="95">
        <v>2.5670147499999998</v>
      </c>
      <c r="L118" s="95">
        <v>2.6252157499999997</v>
      </c>
      <c r="M118" s="95">
        <v>2.6853897499999997</v>
      </c>
      <c r="N118" s="95">
        <v>2.7475367499999996</v>
      </c>
      <c r="O118" s="95">
        <v>2.8096837499999996</v>
      </c>
      <c r="P118" s="95">
        <v>2.8738037499999995</v>
      </c>
      <c r="Q118" s="95">
        <v>2.9333613749999996</v>
      </c>
      <c r="R118" s="95">
        <v>2.9929189999999997</v>
      </c>
      <c r="S118" s="95">
        <v>3.0481609999999999</v>
      </c>
      <c r="T118" s="95">
        <v>3.1034030000000001</v>
      </c>
      <c r="U118" s="95">
        <v>3.1596310000000001</v>
      </c>
      <c r="V118" s="95">
        <v>3.2178330000000002</v>
      </c>
      <c r="W118" s="95">
        <v>3.2760340000000001</v>
      </c>
      <c r="X118" s="95">
        <v>3.3362080000000001</v>
      </c>
      <c r="Y118" s="95">
        <v>3.398355</v>
      </c>
      <c r="Z118" s="95">
        <v>3.460502</v>
      </c>
      <c r="AA118" s="95">
        <v>3.5246219999999999</v>
      </c>
      <c r="AB118" s="95">
        <v>3.5887419999999999</v>
      </c>
      <c r="AC118" s="95">
        <v>3.6528619999999998</v>
      </c>
      <c r="AD118" s="95">
        <v>3.7169819999999998</v>
      </c>
      <c r="AE118" s="95">
        <v>3.7811019999999997</v>
      </c>
      <c r="AF118" s="95">
        <v>3.8452219999999997</v>
      </c>
      <c r="AG118" s="95">
        <v>3.9093419999999997</v>
      </c>
      <c r="AH118" s="95">
        <v>3.9734619999999996</v>
      </c>
      <c r="AI118" s="101"/>
      <c r="AJ118" s="95"/>
      <c r="AK118" s="95"/>
    </row>
    <row r="119" spans="1:37">
      <c r="A119" s="7">
        <v>9</v>
      </c>
      <c r="B119" s="95">
        <v>1.6703217499999994</v>
      </c>
      <c r="C119" s="95">
        <v>1.7107667499999994</v>
      </c>
      <c r="D119" s="95">
        <v>1.7512117499999995</v>
      </c>
      <c r="E119" s="95">
        <v>1.7916567499999996</v>
      </c>
      <c r="F119" s="95">
        <v>1.8321017499999996</v>
      </c>
      <c r="G119" s="95">
        <v>1.8725467499999997</v>
      </c>
      <c r="H119" s="95">
        <v>1.9129917499999998</v>
      </c>
      <c r="I119" s="95">
        <v>1.9534367499999998</v>
      </c>
      <c r="J119" s="95">
        <v>1.9938817499999999</v>
      </c>
      <c r="K119" s="95">
        <v>2.03432675</v>
      </c>
      <c r="L119" s="95">
        <v>2.0737847500000002</v>
      </c>
      <c r="M119" s="95">
        <v>2.1142297500000002</v>
      </c>
      <c r="N119" s="95">
        <v>2.15566075</v>
      </c>
      <c r="O119" s="95">
        <v>2.1990647500000002</v>
      </c>
      <c r="P119" s="95">
        <v>2.2444427500000002</v>
      </c>
      <c r="Q119" s="95">
        <v>2.284764375</v>
      </c>
      <c r="R119" s="95">
        <v>2.3250859999999998</v>
      </c>
      <c r="S119" s="95">
        <v>2.3615849999999998</v>
      </c>
      <c r="T119" s="95">
        <v>2.3980839999999999</v>
      </c>
      <c r="U119" s="95">
        <v>2.4355699999999998</v>
      </c>
      <c r="V119" s="95">
        <v>2.4740419999999999</v>
      </c>
      <c r="W119" s="95">
        <v>2.5135000000000001</v>
      </c>
      <c r="X119" s="95">
        <v>2.5539450000000001</v>
      </c>
      <c r="Y119" s="95">
        <v>2.5953759999999999</v>
      </c>
      <c r="Z119" s="95">
        <v>2.6387800000000001</v>
      </c>
      <c r="AA119" s="95">
        <v>2.684158</v>
      </c>
      <c r="AB119" s="95">
        <v>2.729536</v>
      </c>
      <c r="AC119" s="95">
        <v>2.7749139999999999</v>
      </c>
      <c r="AD119" s="95">
        <v>2.8202919999999998</v>
      </c>
      <c r="AE119" s="95">
        <v>2.8656699999999997</v>
      </c>
      <c r="AF119" s="95">
        <v>2.9110479999999996</v>
      </c>
      <c r="AG119" s="95">
        <v>2.9564259999999996</v>
      </c>
      <c r="AH119" s="95">
        <v>3.0018039999999995</v>
      </c>
      <c r="AI119" s="101"/>
      <c r="AJ119" s="95"/>
      <c r="AK119" s="95"/>
    </row>
    <row r="120" spans="1:37">
      <c r="A120" s="7">
        <v>10</v>
      </c>
      <c r="B120" s="95">
        <v>1.4002832499999998</v>
      </c>
      <c r="C120" s="95">
        <v>1.4269172499999998</v>
      </c>
      <c r="D120" s="95">
        <v>1.4535512499999999</v>
      </c>
      <c r="E120" s="95">
        <v>1.4801852499999999</v>
      </c>
      <c r="F120" s="95">
        <v>1.5068192499999999</v>
      </c>
      <c r="G120" s="95">
        <v>1.53345325</v>
      </c>
      <c r="H120" s="95">
        <v>1.56008725</v>
      </c>
      <c r="I120" s="95">
        <v>1.5867212500000001</v>
      </c>
      <c r="J120" s="95">
        <v>1.6133552500000001</v>
      </c>
      <c r="K120" s="95">
        <v>1.6399892500000002</v>
      </c>
      <c r="L120" s="95">
        <v>1.6656372500000001</v>
      </c>
      <c r="M120" s="95">
        <v>1.6922712500000001</v>
      </c>
      <c r="N120" s="95">
        <v>1.71989225</v>
      </c>
      <c r="O120" s="95">
        <v>1.7484992500000001</v>
      </c>
      <c r="P120" s="95">
        <v>1.7790802500000003</v>
      </c>
      <c r="Q120" s="95">
        <v>1.8054681250000002</v>
      </c>
      <c r="R120" s="95">
        <v>1.8318560000000002</v>
      </c>
      <c r="S120" s="95">
        <v>1.855531</v>
      </c>
      <c r="T120" s="95">
        <v>1.8792059999999999</v>
      </c>
      <c r="U120" s="95">
        <v>1.902881</v>
      </c>
      <c r="V120" s="95">
        <v>1.927543</v>
      </c>
      <c r="W120" s="95">
        <v>1.9531909999999999</v>
      </c>
      <c r="X120" s="95">
        <v>1.9798249999999999</v>
      </c>
      <c r="Y120" s="95">
        <v>2.0074459999999998</v>
      </c>
      <c r="Z120" s="95">
        <v>2.0360529999999999</v>
      </c>
      <c r="AA120" s="95">
        <v>2.0666340000000001</v>
      </c>
      <c r="AB120" s="95">
        <v>2.0972150000000003</v>
      </c>
      <c r="AC120" s="95">
        <v>2.1277960000000005</v>
      </c>
      <c r="AD120" s="95">
        <v>2.1583770000000007</v>
      </c>
      <c r="AE120" s="95">
        <v>2.1889580000000008</v>
      </c>
      <c r="AF120" s="95">
        <v>2.219539000000001</v>
      </c>
      <c r="AG120" s="95">
        <v>2.2501200000000012</v>
      </c>
      <c r="AH120" s="95">
        <v>2.2807010000000014</v>
      </c>
      <c r="AI120" s="101"/>
      <c r="AJ120" s="95"/>
      <c r="AK120" s="95"/>
    </row>
    <row r="121" spans="1:37">
      <c r="A121" s="7">
        <v>11</v>
      </c>
      <c r="B121" s="95">
        <v>1.2486172499999995</v>
      </c>
      <c r="C121" s="95">
        <v>1.2673592499999995</v>
      </c>
      <c r="D121" s="95">
        <v>1.2861012499999995</v>
      </c>
      <c r="E121" s="95">
        <v>1.3048432499999996</v>
      </c>
      <c r="F121" s="95">
        <v>1.3235852499999996</v>
      </c>
      <c r="G121" s="95">
        <v>1.3423272499999996</v>
      </c>
      <c r="H121" s="95">
        <v>1.3610692499999997</v>
      </c>
      <c r="I121" s="95">
        <v>1.3798112499999997</v>
      </c>
      <c r="J121" s="95">
        <v>1.3985532499999997</v>
      </c>
      <c r="K121" s="95">
        <v>1.4172952499999998</v>
      </c>
      <c r="L121" s="95">
        <v>1.4350522499999998</v>
      </c>
      <c r="M121" s="95">
        <v>1.4537942499999998</v>
      </c>
      <c r="N121" s="95">
        <v>1.4725372499999998</v>
      </c>
      <c r="O121" s="95">
        <v>1.4912802499999998</v>
      </c>
      <c r="P121" s="95">
        <v>1.5119962499999999</v>
      </c>
      <c r="Q121" s="95">
        <v>1.530369125</v>
      </c>
      <c r="R121" s="95">
        <v>1.5487420000000001</v>
      </c>
      <c r="S121" s="95">
        <v>1.565512</v>
      </c>
      <c r="T121" s="95">
        <v>1.582282</v>
      </c>
      <c r="U121" s="95">
        <v>1.6000380000000001</v>
      </c>
      <c r="V121" s="95">
        <v>1.617794</v>
      </c>
      <c r="W121" s="95">
        <v>1.635551</v>
      </c>
      <c r="X121" s="95">
        <v>1.654293</v>
      </c>
      <c r="Y121" s="95">
        <v>1.673036</v>
      </c>
      <c r="Z121" s="95">
        <v>1.6917789999999999</v>
      </c>
      <c r="AA121" s="95">
        <v>1.7124950000000001</v>
      </c>
      <c r="AB121" s="95">
        <v>1.7332110000000003</v>
      </c>
      <c r="AC121" s="95">
        <v>1.7539270000000005</v>
      </c>
      <c r="AD121" s="95">
        <v>1.7746430000000006</v>
      </c>
      <c r="AE121" s="95">
        <v>1.7953590000000008</v>
      </c>
      <c r="AF121" s="95">
        <v>1.816075000000001</v>
      </c>
      <c r="AG121" s="95">
        <v>1.8367910000000012</v>
      </c>
      <c r="AH121" s="95">
        <v>1.8575070000000014</v>
      </c>
      <c r="AI121" s="101"/>
      <c r="AJ121" s="95"/>
      <c r="AK121" s="95"/>
    </row>
    <row r="122" spans="1:37">
      <c r="A122" s="7">
        <v>12</v>
      </c>
      <c r="B122" s="95">
        <v>1.1484902499999992</v>
      </c>
      <c r="C122" s="95">
        <v>1.1623002499999993</v>
      </c>
      <c r="D122" s="95">
        <v>1.1761102499999994</v>
      </c>
      <c r="E122" s="95">
        <v>1.1899202499999995</v>
      </c>
      <c r="F122" s="95">
        <v>1.2037302499999996</v>
      </c>
      <c r="G122" s="95">
        <v>1.2175402499999997</v>
      </c>
      <c r="H122" s="95">
        <v>1.2313502499999998</v>
      </c>
      <c r="I122" s="95">
        <v>1.2451602499999999</v>
      </c>
      <c r="J122" s="95">
        <v>1.25897025</v>
      </c>
      <c r="K122" s="95">
        <v>1.2727802500000001</v>
      </c>
      <c r="L122" s="95">
        <v>1.2865902499999999</v>
      </c>
      <c r="M122" s="95">
        <v>1.30040025</v>
      </c>
      <c r="N122" s="95">
        <v>1.3142112500000001</v>
      </c>
      <c r="O122" s="95">
        <v>1.3280212500000002</v>
      </c>
      <c r="P122" s="95">
        <v>1.3428182500000001</v>
      </c>
      <c r="Q122" s="95">
        <v>1.3569986250000001</v>
      </c>
      <c r="R122" s="95">
        <v>1.3711790000000001</v>
      </c>
      <c r="S122" s="95">
        <v>1.3859760000000001</v>
      </c>
      <c r="T122" s="95">
        <v>1.400773</v>
      </c>
      <c r="U122" s="95">
        <v>1.41557</v>
      </c>
      <c r="V122" s="95">
        <v>1.429381</v>
      </c>
      <c r="W122" s="95">
        <v>1.4431909999999999</v>
      </c>
      <c r="X122" s="95">
        <v>1.457001</v>
      </c>
      <c r="Y122" s="95">
        <v>1.470812</v>
      </c>
      <c r="Z122" s="95">
        <v>1.4846220000000001</v>
      </c>
      <c r="AA122" s="95">
        <v>1.4994190000000001</v>
      </c>
      <c r="AB122" s="95">
        <v>1.514216</v>
      </c>
      <c r="AC122" s="95">
        <v>1.529013</v>
      </c>
      <c r="AD122" s="95">
        <v>1.5438099999999999</v>
      </c>
      <c r="AE122" s="95">
        <v>1.5586069999999999</v>
      </c>
      <c r="AF122" s="95">
        <v>1.5734039999999998</v>
      </c>
      <c r="AG122" s="95">
        <v>1.5882009999999998</v>
      </c>
      <c r="AH122" s="95">
        <v>1.6029979999999997</v>
      </c>
      <c r="AI122" s="101"/>
      <c r="AJ122" s="95"/>
      <c r="AK122" s="95"/>
    </row>
    <row r="123" spans="1:37">
      <c r="A123" s="7">
        <v>13</v>
      </c>
      <c r="B123" s="95">
        <v>1.0327872499999999</v>
      </c>
      <c r="C123" s="95">
        <v>1.0436922499999999</v>
      </c>
      <c r="D123" s="95">
        <v>1.0545972499999998</v>
      </c>
      <c r="E123" s="95">
        <v>1.0655022499999998</v>
      </c>
      <c r="F123" s="95">
        <v>1.0764072499999997</v>
      </c>
      <c r="G123" s="95">
        <v>1.0873122499999996</v>
      </c>
      <c r="H123" s="95">
        <v>1.0982172499999996</v>
      </c>
      <c r="I123" s="95">
        <v>1.1091222499999995</v>
      </c>
      <c r="J123" s="95">
        <v>1.1200272499999995</v>
      </c>
      <c r="K123" s="95">
        <v>1.1309322499999994</v>
      </c>
      <c r="L123" s="95">
        <v>1.1418372499999996</v>
      </c>
      <c r="M123" s="95">
        <v>1.1527422499999995</v>
      </c>
      <c r="N123" s="95">
        <v>1.1646392499999996</v>
      </c>
      <c r="O123" s="95">
        <v>1.1755442499999995</v>
      </c>
      <c r="P123" s="95">
        <v>1.1874412499999996</v>
      </c>
      <c r="Q123" s="95">
        <v>1.1989661249999997</v>
      </c>
      <c r="R123" s="95">
        <v>1.2104909999999998</v>
      </c>
      <c r="S123" s="95">
        <v>1.2223869999999999</v>
      </c>
      <c r="T123" s="95">
        <v>1.234283</v>
      </c>
      <c r="U123" s="95">
        <v>1.2461800000000001</v>
      </c>
      <c r="V123" s="95">
        <v>1.2580769999999999</v>
      </c>
      <c r="W123" s="95">
        <v>1.2689820000000001</v>
      </c>
      <c r="X123" s="95">
        <v>1.279887</v>
      </c>
      <c r="Y123" s="95">
        <v>1.291784</v>
      </c>
      <c r="Z123" s="95">
        <v>1.302689</v>
      </c>
      <c r="AA123" s="95">
        <v>1.314586</v>
      </c>
      <c r="AB123" s="95">
        <v>1.3264830000000001</v>
      </c>
      <c r="AC123" s="95">
        <v>1.3383800000000001</v>
      </c>
      <c r="AD123" s="95">
        <v>1.3502770000000002</v>
      </c>
      <c r="AE123" s="95">
        <v>1.3621740000000002</v>
      </c>
      <c r="AF123" s="95">
        <v>1.3740710000000003</v>
      </c>
      <c r="AG123" s="95">
        <v>1.3859680000000003</v>
      </c>
      <c r="AH123" s="95">
        <v>1.3978650000000004</v>
      </c>
      <c r="AI123" s="101"/>
      <c r="AJ123" s="95"/>
      <c r="AK123" s="95"/>
    </row>
    <row r="124" spans="1:37">
      <c r="A124" s="7">
        <v>14</v>
      </c>
      <c r="B124" s="95">
        <v>0.91208075000000077</v>
      </c>
      <c r="C124" s="95">
        <v>0.92199475000000075</v>
      </c>
      <c r="D124" s="95">
        <v>0.93190875000000073</v>
      </c>
      <c r="E124" s="95">
        <v>0.94182275000000071</v>
      </c>
      <c r="F124" s="95">
        <v>0.95173675000000069</v>
      </c>
      <c r="G124" s="95">
        <v>0.96165075000000066</v>
      </c>
      <c r="H124" s="95">
        <v>0.97156475000000064</v>
      </c>
      <c r="I124" s="95">
        <v>0.98147875000000062</v>
      </c>
      <c r="J124" s="95">
        <v>0.9913927500000006</v>
      </c>
      <c r="K124" s="95">
        <v>1.0013067500000006</v>
      </c>
      <c r="L124" s="95">
        <v>1.0112207500000006</v>
      </c>
      <c r="M124" s="95">
        <v>1.0211347500000005</v>
      </c>
      <c r="N124" s="95">
        <v>1.0320397500000005</v>
      </c>
      <c r="O124" s="95">
        <v>1.0419537500000005</v>
      </c>
      <c r="P124" s="95">
        <v>1.0528587500000004</v>
      </c>
      <c r="Q124" s="95">
        <v>1.0632683750000003</v>
      </c>
      <c r="R124" s="95">
        <v>1.0736780000000001</v>
      </c>
      <c r="S124" s="95">
        <v>1.0845830000000001</v>
      </c>
      <c r="T124" s="95">
        <v>1.095488</v>
      </c>
      <c r="U124" s="95">
        <v>1.1063940000000001</v>
      </c>
      <c r="V124" s="95">
        <v>1.1163080000000001</v>
      </c>
      <c r="W124" s="95">
        <v>1.1262220000000001</v>
      </c>
      <c r="X124" s="95">
        <v>1.136136</v>
      </c>
      <c r="Y124" s="95">
        <v>1.147041</v>
      </c>
      <c r="Z124" s="95">
        <v>1.156955</v>
      </c>
      <c r="AA124" s="95">
        <v>1.1678599999999999</v>
      </c>
      <c r="AB124" s="95">
        <v>1.1787649999999998</v>
      </c>
      <c r="AC124" s="95">
        <v>1.1896699999999998</v>
      </c>
      <c r="AD124" s="95">
        <v>1.2005749999999997</v>
      </c>
      <c r="AE124" s="95">
        <v>1.2114799999999997</v>
      </c>
      <c r="AF124" s="95">
        <v>1.2223849999999996</v>
      </c>
      <c r="AG124" s="95">
        <v>1.2332899999999996</v>
      </c>
      <c r="AH124" s="95">
        <v>1.2441949999999995</v>
      </c>
      <c r="AI124" s="101"/>
      <c r="AJ124" s="95"/>
      <c r="AK124" s="95"/>
    </row>
    <row r="125" spans="1:37">
      <c r="A125" s="7">
        <v>15</v>
      </c>
      <c r="B125" s="95">
        <v>0.81368074999999995</v>
      </c>
      <c r="C125" s="95">
        <v>0.82260374999999997</v>
      </c>
      <c r="D125" s="95">
        <v>0.83152674999999998</v>
      </c>
      <c r="E125" s="95">
        <v>0.84044975</v>
      </c>
      <c r="F125" s="95">
        <v>0.84937275000000001</v>
      </c>
      <c r="G125" s="95">
        <v>0.85829575000000002</v>
      </c>
      <c r="H125" s="95">
        <v>0.86721875000000004</v>
      </c>
      <c r="I125" s="95">
        <v>0.87614175000000005</v>
      </c>
      <c r="J125" s="95">
        <v>0.88506475000000007</v>
      </c>
      <c r="K125" s="95">
        <v>0.89398775000000008</v>
      </c>
      <c r="L125" s="95">
        <v>0.90390175000000006</v>
      </c>
      <c r="M125" s="95">
        <v>0.91282475000000007</v>
      </c>
      <c r="N125" s="95">
        <v>0.92273875000000005</v>
      </c>
      <c r="O125" s="95">
        <v>0.93166075000000015</v>
      </c>
      <c r="P125" s="95">
        <v>0.94157475000000013</v>
      </c>
      <c r="Q125" s="95">
        <v>0.95111687500000008</v>
      </c>
      <c r="R125" s="95">
        <v>0.96065900000000004</v>
      </c>
      <c r="S125" s="95">
        <v>0.97057300000000002</v>
      </c>
      <c r="T125" s="95">
        <v>0.980487</v>
      </c>
      <c r="U125" s="95">
        <v>0.98941000000000001</v>
      </c>
      <c r="V125" s="95">
        <v>0.99932299999999996</v>
      </c>
      <c r="W125" s="95">
        <v>1.0092369999999999</v>
      </c>
      <c r="X125" s="95">
        <v>1.01816</v>
      </c>
      <c r="Y125" s="95">
        <v>1.0280739999999999</v>
      </c>
      <c r="Z125" s="95">
        <v>1.036996</v>
      </c>
      <c r="AA125" s="95">
        <v>1.04691</v>
      </c>
      <c r="AB125" s="95">
        <v>1.056824</v>
      </c>
      <c r="AC125" s="95">
        <v>1.066738</v>
      </c>
      <c r="AD125" s="95">
        <v>1.0766519999999999</v>
      </c>
      <c r="AE125" s="95">
        <v>1.0865659999999999</v>
      </c>
      <c r="AF125" s="95">
        <v>1.0964799999999999</v>
      </c>
      <c r="AG125" s="95">
        <v>1.1063939999999999</v>
      </c>
      <c r="AH125" s="95">
        <v>1.1163079999999999</v>
      </c>
      <c r="AI125" s="101"/>
      <c r="AJ125" s="95"/>
      <c r="AK125" s="95"/>
    </row>
    <row r="126" spans="1:37">
      <c r="A126" s="7">
        <v>16</v>
      </c>
      <c r="B126" s="95">
        <v>0.71652875000000027</v>
      </c>
      <c r="C126" s="95">
        <v>0.72644275000000025</v>
      </c>
      <c r="D126" s="95">
        <v>0.73635675000000023</v>
      </c>
      <c r="E126" s="95">
        <v>0.7462707500000002</v>
      </c>
      <c r="F126" s="95">
        <v>0.75618475000000018</v>
      </c>
      <c r="G126" s="95">
        <v>0.76609875000000016</v>
      </c>
      <c r="H126" s="95">
        <v>0.77601275000000014</v>
      </c>
      <c r="I126" s="95">
        <v>0.78592675000000012</v>
      </c>
      <c r="J126" s="95">
        <v>0.7958407500000001</v>
      </c>
      <c r="K126" s="95">
        <v>0.80575475000000008</v>
      </c>
      <c r="L126" s="95">
        <v>0.81566775000000014</v>
      </c>
      <c r="M126" s="95">
        <v>0.82558175000000011</v>
      </c>
      <c r="N126" s="95">
        <v>0.83450475000000013</v>
      </c>
      <c r="O126" s="95">
        <v>0.84342675000000011</v>
      </c>
      <c r="P126" s="95">
        <v>0.85334075000000009</v>
      </c>
      <c r="Q126" s="95">
        <v>0.86288287500000005</v>
      </c>
      <c r="R126" s="95">
        <v>0.87242500000000001</v>
      </c>
      <c r="S126" s="95">
        <v>0.88233899999999998</v>
      </c>
      <c r="T126" s="95">
        <v>0.89225299999999996</v>
      </c>
      <c r="U126" s="95">
        <v>0.90216700000000005</v>
      </c>
      <c r="V126" s="95">
        <v>0.91108999999999996</v>
      </c>
      <c r="W126" s="95">
        <v>0.92100300000000002</v>
      </c>
      <c r="X126" s="95">
        <v>0.93091699999999999</v>
      </c>
      <c r="Y126" s="95">
        <v>0.93984000000000001</v>
      </c>
      <c r="Z126" s="95">
        <v>0.94876199999999999</v>
      </c>
      <c r="AA126" s="95">
        <v>0.95867599999999997</v>
      </c>
      <c r="AB126" s="95">
        <v>0.96858999999999995</v>
      </c>
      <c r="AC126" s="95">
        <v>0.97850399999999993</v>
      </c>
      <c r="AD126" s="95">
        <v>0.98841799999999991</v>
      </c>
      <c r="AE126" s="95">
        <v>0.99833199999999989</v>
      </c>
      <c r="AF126" s="95">
        <v>1.0082459999999998</v>
      </c>
      <c r="AG126" s="95">
        <v>1.0181599999999997</v>
      </c>
      <c r="AH126" s="95">
        <v>1.0280739999999997</v>
      </c>
      <c r="AI126" s="101"/>
      <c r="AJ126" s="95"/>
      <c r="AK126" s="95"/>
    </row>
    <row r="127" spans="1:37">
      <c r="A127" s="7">
        <v>17</v>
      </c>
      <c r="B127" s="95">
        <v>0.64068175000000027</v>
      </c>
      <c r="C127" s="95">
        <v>0.65158775000000024</v>
      </c>
      <c r="D127" s="95">
        <v>0.66249375000000021</v>
      </c>
      <c r="E127" s="95">
        <v>0.67339975000000019</v>
      </c>
      <c r="F127" s="95">
        <v>0.68430575000000016</v>
      </c>
      <c r="G127" s="95">
        <v>0.69521175000000013</v>
      </c>
      <c r="H127" s="95">
        <v>0.7061177500000001</v>
      </c>
      <c r="I127" s="95">
        <v>0.71702375000000007</v>
      </c>
      <c r="J127" s="95">
        <v>0.72792975000000004</v>
      </c>
      <c r="K127" s="95">
        <v>0.73883575000000001</v>
      </c>
      <c r="L127" s="95">
        <v>0.74874974999999999</v>
      </c>
      <c r="M127" s="95">
        <v>0.75965574999999996</v>
      </c>
      <c r="N127" s="95">
        <v>0.76956974999999994</v>
      </c>
      <c r="O127" s="95">
        <v>0.77948275</v>
      </c>
      <c r="P127" s="95">
        <v>0.78939674999999998</v>
      </c>
      <c r="Q127" s="95">
        <v>0.79968237499999995</v>
      </c>
      <c r="R127" s="95">
        <v>0.80996799999999991</v>
      </c>
      <c r="S127" s="95">
        <v>0.82087299999999996</v>
      </c>
      <c r="T127" s="95">
        <v>0.83177800000000002</v>
      </c>
      <c r="U127" s="95">
        <v>0.841692</v>
      </c>
      <c r="V127" s="95">
        <v>0.85259700000000005</v>
      </c>
      <c r="W127" s="95">
        <v>0.86251100000000003</v>
      </c>
      <c r="X127" s="95">
        <v>0.873417</v>
      </c>
      <c r="Y127" s="95">
        <v>0.88333099999999998</v>
      </c>
      <c r="Z127" s="95">
        <v>0.89324400000000004</v>
      </c>
      <c r="AA127" s="95">
        <v>0.90315800000000002</v>
      </c>
      <c r="AB127" s="95">
        <v>0.91307199999999999</v>
      </c>
      <c r="AC127" s="95">
        <v>0.92298599999999997</v>
      </c>
      <c r="AD127" s="95">
        <v>0.93289999999999995</v>
      </c>
      <c r="AE127" s="95">
        <v>0.94281399999999993</v>
      </c>
      <c r="AF127" s="95">
        <v>0.95272799999999991</v>
      </c>
      <c r="AG127" s="95">
        <v>0.96264199999999989</v>
      </c>
      <c r="AH127" s="95">
        <v>0.97255599999999987</v>
      </c>
      <c r="AI127" s="101"/>
      <c r="AJ127" s="95"/>
      <c r="AK127" s="95"/>
    </row>
    <row r="128" spans="1:37">
      <c r="A128" s="7">
        <v>18</v>
      </c>
      <c r="B128" s="95">
        <v>0.5851664999999997</v>
      </c>
      <c r="C128" s="95">
        <v>0.59706349999999975</v>
      </c>
      <c r="D128" s="95">
        <v>0.60896049999999979</v>
      </c>
      <c r="E128" s="95">
        <v>0.62085749999999984</v>
      </c>
      <c r="F128" s="95">
        <v>0.63275449999999989</v>
      </c>
      <c r="G128" s="95">
        <v>0.64465149999999993</v>
      </c>
      <c r="H128" s="95">
        <v>0.65654849999999998</v>
      </c>
      <c r="I128" s="95">
        <v>0.66844550000000003</v>
      </c>
      <c r="J128" s="95">
        <v>0.68034250000000007</v>
      </c>
      <c r="K128" s="95">
        <v>0.69223950000000012</v>
      </c>
      <c r="L128" s="95">
        <v>0.70413650000000005</v>
      </c>
      <c r="M128" s="95">
        <v>0.7160335000000001</v>
      </c>
      <c r="N128" s="95">
        <v>0.72792950000000012</v>
      </c>
      <c r="O128" s="95">
        <v>0.73883550000000009</v>
      </c>
      <c r="P128" s="95">
        <v>0.75073150000000011</v>
      </c>
      <c r="Q128" s="95">
        <v>0.76250425000000011</v>
      </c>
      <c r="R128" s="95">
        <v>0.7742770000000001</v>
      </c>
      <c r="S128" s="95">
        <v>0.78617400000000004</v>
      </c>
      <c r="T128" s="95">
        <v>0.79807099999999997</v>
      </c>
      <c r="U128" s="95">
        <v>0.80996800000000002</v>
      </c>
      <c r="V128" s="95">
        <v>0.82186400000000004</v>
      </c>
      <c r="W128" s="95">
        <v>0.83376099999999997</v>
      </c>
      <c r="X128" s="95">
        <v>0.84565800000000002</v>
      </c>
      <c r="Y128" s="95">
        <v>0.85755400000000004</v>
      </c>
      <c r="Z128" s="95">
        <v>0.86846000000000001</v>
      </c>
      <c r="AA128" s="95">
        <v>0.88035600000000003</v>
      </c>
      <c r="AB128" s="95">
        <v>0.89225200000000005</v>
      </c>
      <c r="AC128" s="95">
        <v>0.90414800000000006</v>
      </c>
      <c r="AD128" s="95">
        <v>0.91604400000000008</v>
      </c>
      <c r="AE128" s="95">
        <v>0.9279400000000001</v>
      </c>
      <c r="AF128" s="95">
        <v>0.93983600000000012</v>
      </c>
      <c r="AG128" s="95">
        <v>0.95173200000000013</v>
      </c>
      <c r="AH128" s="95">
        <v>0.96362800000000015</v>
      </c>
      <c r="AI128" s="101"/>
      <c r="AJ128" s="95"/>
      <c r="AK128" s="95"/>
    </row>
    <row r="129" spans="1:37">
      <c r="A129" s="7">
        <v>19</v>
      </c>
      <c r="B129" s="95">
        <v>0.53436000000000017</v>
      </c>
      <c r="C129" s="95">
        <v>0.54923100000000014</v>
      </c>
      <c r="D129" s="95">
        <v>0.5641020000000001</v>
      </c>
      <c r="E129" s="95">
        <v>0.57897300000000007</v>
      </c>
      <c r="F129" s="95">
        <v>0.59384400000000004</v>
      </c>
      <c r="G129" s="95">
        <v>0.60871500000000001</v>
      </c>
      <c r="H129" s="95">
        <v>0.62358599999999997</v>
      </c>
      <c r="I129" s="95">
        <v>0.63845699999999994</v>
      </c>
      <c r="J129" s="95">
        <v>0.65332799999999991</v>
      </c>
      <c r="K129" s="95">
        <v>0.66819899999999988</v>
      </c>
      <c r="L129" s="95">
        <v>0.68207799999999996</v>
      </c>
      <c r="M129" s="95">
        <v>0.69694899999999993</v>
      </c>
      <c r="N129" s="95">
        <v>0.71082899999999993</v>
      </c>
      <c r="O129" s="95">
        <v>0.72371699999999994</v>
      </c>
      <c r="P129" s="95">
        <v>0.73660499999999995</v>
      </c>
      <c r="Q129" s="95">
        <v>0.7504845</v>
      </c>
      <c r="R129" s="95">
        <v>0.76436400000000004</v>
      </c>
      <c r="S129" s="95">
        <v>0.77626099999999998</v>
      </c>
      <c r="T129" s="95">
        <v>0.78815799999999991</v>
      </c>
      <c r="U129" s="95">
        <v>0.80005499999999996</v>
      </c>
      <c r="V129" s="95">
        <v>0.81195099999999998</v>
      </c>
      <c r="W129" s="95">
        <v>0.82384799999999991</v>
      </c>
      <c r="X129" s="95">
        <v>0.83574499999999996</v>
      </c>
      <c r="Y129" s="95">
        <v>0.84764099999999998</v>
      </c>
      <c r="Z129" s="95">
        <v>0.85854699999999995</v>
      </c>
      <c r="AA129" s="95">
        <v>0.87044299999999997</v>
      </c>
      <c r="AB129" s="95">
        <v>0.88233899999999998</v>
      </c>
      <c r="AC129" s="95">
        <v>0.894235</v>
      </c>
      <c r="AD129" s="95">
        <v>0.90613100000000002</v>
      </c>
      <c r="AE129" s="95">
        <v>0.91802700000000004</v>
      </c>
      <c r="AF129" s="95">
        <v>0.92992300000000006</v>
      </c>
      <c r="AG129" s="95">
        <v>0.94181900000000007</v>
      </c>
      <c r="AH129" s="95">
        <v>0.95371500000000009</v>
      </c>
      <c r="AI129" s="101"/>
      <c r="AJ129" s="95"/>
      <c r="AK129" s="95"/>
    </row>
    <row r="130" spans="1:37">
      <c r="A130" s="7">
        <v>20</v>
      </c>
      <c r="B130" s="95">
        <v>0.50163574999999971</v>
      </c>
      <c r="C130" s="95">
        <v>0.51948174999999974</v>
      </c>
      <c r="D130" s="95">
        <v>0.53732774999999977</v>
      </c>
      <c r="E130" s="95">
        <v>0.5551737499999998</v>
      </c>
      <c r="F130" s="95">
        <v>0.57301974999999983</v>
      </c>
      <c r="G130" s="95">
        <v>0.59086574999999986</v>
      </c>
      <c r="H130" s="95">
        <v>0.60871174999999988</v>
      </c>
      <c r="I130" s="95">
        <v>0.62655774999999991</v>
      </c>
      <c r="J130" s="95">
        <v>0.64440374999999994</v>
      </c>
      <c r="K130" s="95">
        <v>0.66224974999999997</v>
      </c>
      <c r="L130" s="95">
        <v>0.68009474999999997</v>
      </c>
      <c r="M130" s="95">
        <v>0.69794075</v>
      </c>
      <c r="N130" s="95">
        <v>0.71479375000000001</v>
      </c>
      <c r="O130" s="95">
        <v>0.73065575000000005</v>
      </c>
      <c r="P130" s="95">
        <v>0.74552675000000002</v>
      </c>
      <c r="Q130" s="95">
        <v>0.762380375</v>
      </c>
      <c r="R130" s="95">
        <v>0.77923399999999998</v>
      </c>
      <c r="S130" s="95">
        <v>0.76634799999999992</v>
      </c>
      <c r="T130" s="95">
        <v>0.77824499999999985</v>
      </c>
      <c r="U130" s="95">
        <v>0.7901419999999999</v>
      </c>
      <c r="V130" s="95">
        <v>0.80203799999999992</v>
      </c>
      <c r="W130" s="95">
        <v>0.81393499999999985</v>
      </c>
      <c r="X130" s="95">
        <v>0.8258319999999999</v>
      </c>
      <c r="Y130" s="95">
        <v>0.83772799999999992</v>
      </c>
      <c r="Z130" s="95">
        <v>0.84863399999999989</v>
      </c>
      <c r="AA130" s="95">
        <v>0.86052999999999991</v>
      </c>
      <c r="AB130" s="95">
        <v>0.87242599999999992</v>
      </c>
      <c r="AC130" s="95">
        <v>0.88432199999999994</v>
      </c>
      <c r="AD130" s="95">
        <v>0.89621799999999996</v>
      </c>
      <c r="AE130" s="95">
        <v>0.90811399999999998</v>
      </c>
      <c r="AF130" s="95">
        <v>0.92000999999999999</v>
      </c>
      <c r="AG130" s="95">
        <v>0.93190600000000001</v>
      </c>
      <c r="AH130" s="95">
        <v>0.94380200000000003</v>
      </c>
      <c r="AI130" s="101"/>
      <c r="AJ130" s="95"/>
      <c r="AK130" s="95"/>
    </row>
    <row r="131" spans="1:37">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101"/>
      <c r="AJ131" s="95"/>
      <c r="AK131" s="95"/>
    </row>
    <row r="132" spans="1:37">
      <c r="B132" s="95"/>
      <c r="C132" s="102"/>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101"/>
      <c r="AJ132" s="95"/>
      <c r="AK132" s="95"/>
    </row>
    <row r="133" spans="1:37">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row>
    <row r="134" spans="1:37">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row>
    <row r="135" spans="1:37">
      <c r="A135" s="8" t="s">
        <v>16</v>
      </c>
      <c r="B135" s="100">
        <v>128</v>
      </c>
      <c r="C135" s="100">
        <v>148</v>
      </c>
      <c r="D135" s="100">
        <v>168</v>
      </c>
      <c r="E135" s="100">
        <v>188</v>
      </c>
      <c r="F135" s="100">
        <v>208</v>
      </c>
      <c r="G135" s="100">
        <v>228</v>
      </c>
      <c r="H135" s="100">
        <v>248</v>
      </c>
      <c r="I135" s="100">
        <v>268</v>
      </c>
      <c r="J135" s="100">
        <v>288</v>
      </c>
      <c r="K135" s="100">
        <v>308</v>
      </c>
      <c r="L135" s="100">
        <v>328</v>
      </c>
      <c r="M135" s="100">
        <v>348</v>
      </c>
      <c r="N135" s="100">
        <v>368</v>
      </c>
      <c r="O135" s="100">
        <v>388</v>
      </c>
      <c r="P135" s="100">
        <v>408</v>
      </c>
      <c r="Q135" s="100">
        <v>428</v>
      </c>
      <c r="R135" s="100">
        <v>448</v>
      </c>
      <c r="S135" s="100">
        <v>468</v>
      </c>
      <c r="T135" s="100">
        <v>488</v>
      </c>
      <c r="U135" s="100">
        <v>508</v>
      </c>
      <c r="V135" s="100">
        <v>528</v>
      </c>
      <c r="W135" s="100">
        <v>548</v>
      </c>
      <c r="X135" s="100">
        <v>568</v>
      </c>
      <c r="Y135" s="100">
        <v>588</v>
      </c>
      <c r="Z135" s="100">
        <v>608</v>
      </c>
      <c r="AA135" s="100">
        <v>628</v>
      </c>
      <c r="AB135" s="100">
        <v>648</v>
      </c>
      <c r="AC135" s="100">
        <v>658</v>
      </c>
      <c r="AD135" s="100">
        <v>688</v>
      </c>
      <c r="AE135" s="100">
        <v>708</v>
      </c>
      <c r="AF135" s="100">
        <v>728</v>
      </c>
      <c r="AG135" s="100">
        <v>748</v>
      </c>
      <c r="AH135" s="100">
        <v>768</v>
      </c>
      <c r="AI135" s="95"/>
      <c r="AJ135" s="96">
        <v>400</v>
      </c>
      <c r="AK135" s="95"/>
    </row>
    <row r="136" spans="1:37">
      <c r="A136" s="7">
        <v>4</v>
      </c>
      <c r="B136" s="95">
        <v>4.0446928275000085</v>
      </c>
      <c r="C136" s="95">
        <v>4.2106958725000077</v>
      </c>
      <c r="D136" s="95">
        <v>4.3766989175000068</v>
      </c>
      <c r="E136" s="95">
        <v>4.7087050075000052</v>
      </c>
      <c r="F136" s="95">
        <v>4.8747080525000044</v>
      </c>
      <c r="G136" s="95">
        <v>5.0407110975000036</v>
      </c>
      <c r="H136" s="95">
        <v>5.2067141425000028</v>
      </c>
      <c r="I136" s="95">
        <v>5.5387202325000011</v>
      </c>
      <c r="J136" s="95">
        <v>5.704724382500002</v>
      </c>
      <c r="K136" s="95">
        <v>5.8707274275000012</v>
      </c>
      <c r="L136" s="95">
        <v>6.0367304725000022</v>
      </c>
      <c r="M136" s="95">
        <v>6.3654602375000016</v>
      </c>
      <c r="N136" s="95">
        <v>6.5300983312500014</v>
      </c>
      <c r="O136" s="95">
        <v>6.6947364250000003</v>
      </c>
      <c r="P136" s="95">
        <v>6.856371405</v>
      </c>
      <c r="Q136" s="95">
        <v>7.1818259499999995</v>
      </c>
      <c r="R136" s="95">
        <v>7.3467361499999999</v>
      </c>
      <c r="S136" s="95">
        <v>7.5127402999999999</v>
      </c>
      <c r="T136" s="95">
        <v>7.678743345</v>
      </c>
      <c r="U136" s="95">
        <v>8.0096576949999996</v>
      </c>
      <c r="V136" s="95">
        <v>8.1734761549999995</v>
      </c>
      <c r="W136" s="95">
        <v>8.3372946149999994</v>
      </c>
      <c r="X136" s="95">
        <v>8.5011130749999992</v>
      </c>
      <c r="Y136" s="95">
        <v>8.6649315349999991</v>
      </c>
      <c r="Z136" s="95">
        <v>8.9925684549999989</v>
      </c>
      <c r="AA136" s="95">
        <v>9.1563869149999988</v>
      </c>
      <c r="AB136" s="95">
        <v>9.3202053749999987</v>
      </c>
      <c r="AC136" s="95">
        <v>9.4840238349999986</v>
      </c>
      <c r="AD136" s="95">
        <v>9.6478422949999985</v>
      </c>
      <c r="AE136" s="95">
        <v>9.8116607549999983</v>
      </c>
      <c r="AF136" s="95">
        <v>9.9754792149999982</v>
      </c>
      <c r="AG136" s="95">
        <v>10.139297674999998</v>
      </c>
      <c r="AH136" s="95">
        <v>10.303116134999998</v>
      </c>
      <c r="AI136" s="95"/>
      <c r="AJ136" s="95"/>
      <c r="AK136" s="95"/>
    </row>
    <row r="137" spans="1:37">
      <c r="A137" s="7">
        <v>5</v>
      </c>
      <c r="B137" s="95">
        <v>3.6603555000000059</v>
      </c>
      <c r="C137" s="95">
        <v>3.8105845000000054</v>
      </c>
      <c r="D137" s="95">
        <v>3.9608135000000049</v>
      </c>
      <c r="E137" s="95">
        <v>4.2612715000000039</v>
      </c>
      <c r="F137" s="95">
        <v>4.4115005000000034</v>
      </c>
      <c r="G137" s="95">
        <v>4.5617295000000029</v>
      </c>
      <c r="H137" s="95">
        <v>4.7119585000000024</v>
      </c>
      <c r="I137" s="95">
        <v>5.0124165000000014</v>
      </c>
      <c r="J137" s="95">
        <v>5.1626465000000019</v>
      </c>
      <c r="K137" s="95">
        <v>5.3128755000000014</v>
      </c>
      <c r="L137" s="95">
        <v>5.4631045000000018</v>
      </c>
      <c r="M137" s="95">
        <v>5.7605975000000011</v>
      </c>
      <c r="N137" s="95">
        <v>5.909591250000001</v>
      </c>
      <c r="O137" s="95">
        <v>6.0585850000000008</v>
      </c>
      <c r="P137" s="95">
        <v>6.2048610000000002</v>
      </c>
      <c r="Q137" s="95">
        <v>6.49939</v>
      </c>
      <c r="R137" s="95">
        <v>6.6486299999999998</v>
      </c>
      <c r="S137" s="95">
        <v>6.7988600000000003</v>
      </c>
      <c r="T137" s="95">
        <v>6.9490889999999998</v>
      </c>
      <c r="U137" s="95">
        <v>7.2485590000000002</v>
      </c>
      <c r="V137" s="95">
        <v>7.3968109999999996</v>
      </c>
      <c r="W137" s="95">
        <v>7.545062999999999</v>
      </c>
      <c r="X137" s="95">
        <v>7.6933149999999983</v>
      </c>
      <c r="Y137" s="95">
        <v>7.8415669999999977</v>
      </c>
      <c r="Z137" s="95">
        <v>8.1380709999999965</v>
      </c>
      <c r="AA137" s="95">
        <v>8.2863229999999959</v>
      </c>
      <c r="AB137" s="95">
        <v>8.4345749999999953</v>
      </c>
      <c r="AC137" s="95">
        <v>8.5828269999999947</v>
      </c>
      <c r="AD137" s="95">
        <v>8.731078999999994</v>
      </c>
      <c r="AE137" s="95">
        <v>8.8793309999999934</v>
      </c>
      <c r="AF137" s="95">
        <v>9.0275829999999928</v>
      </c>
      <c r="AG137" s="95">
        <v>9.1758349999999922</v>
      </c>
      <c r="AH137" s="95">
        <v>9.3240869999999916</v>
      </c>
      <c r="AI137" s="95"/>
      <c r="AJ137" s="95">
        <v>6.2048610000000002</v>
      </c>
      <c r="AK137" s="95"/>
    </row>
    <row r="138" spans="1:37">
      <c r="A138" s="7">
        <v>6</v>
      </c>
      <c r="B138" s="95">
        <v>3.0022299999999955</v>
      </c>
      <c r="C138" s="95">
        <v>3.115909999999996</v>
      </c>
      <c r="D138" s="95">
        <v>3.2295899999999964</v>
      </c>
      <c r="E138" s="95">
        <v>3.4569499999999973</v>
      </c>
      <c r="F138" s="95">
        <v>3.5706299999999978</v>
      </c>
      <c r="G138" s="95">
        <v>3.6843099999999982</v>
      </c>
      <c r="H138" s="95">
        <v>3.7979899999999986</v>
      </c>
      <c r="I138" s="95">
        <v>4.0253499999999995</v>
      </c>
      <c r="J138" s="95">
        <v>4.1380499999999989</v>
      </c>
      <c r="K138" s="95">
        <v>4.2517299999999993</v>
      </c>
      <c r="L138" s="95">
        <v>4.3663899999999991</v>
      </c>
      <c r="M138" s="95">
        <v>4.5957099999999995</v>
      </c>
      <c r="N138" s="95">
        <v>4.7086549999999994</v>
      </c>
      <c r="O138" s="95">
        <v>4.8215999999999992</v>
      </c>
      <c r="P138" s="95">
        <v>4.9313599999999997</v>
      </c>
      <c r="Q138" s="95">
        <v>5.1518600000000001</v>
      </c>
      <c r="R138" s="95">
        <v>5.2645600000000004</v>
      </c>
      <c r="S138" s="95">
        <v>5.3772599999999997</v>
      </c>
      <c r="T138" s="95">
        <v>5.4909400000000002</v>
      </c>
      <c r="U138" s="95">
        <v>5.7202599999999997</v>
      </c>
      <c r="V138" s="95">
        <v>5.8349200000000003</v>
      </c>
      <c r="W138" s="95">
        <v>5.949580000000001</v>
      </c>
      <c r="X138" s="95">
        <v>6.0642400000000016</v>
      </c>
      <c r="Y138" s="95">
        <v>6.1789000000000023</v>
      </c>
      <c r="Z138" s="95">
        <v>6.4082200000000036</v>
      </c>
      <c r="AA138" s="95">
        <v>6.5228800000000042</v>
      </c>
      <c r="AB138" s="95">
        <v>6.6375400000000049</v>
      </c>
      <c r="AC138" s="95">
        <v>6.7522000000000055</v>
      </c>
      <c r="AD138" s="95">
        <v>6.8668600000000062</v>
      </c>
      <c r="AE138" s="95">
        <v>6.9815200000000068</v>
      </c>
      <c r="AF138" s="95">
        <v>7.0961800000000075</v>
      </c>
      <c r="AG138" s="95">
        <v>7.2108400000000081</v>
      </c>
      <c r="AH138" s="95">
        <v>7.3255000000000088</v>
      </c>
      <c r="AI138" s="95"/>
      <c r="AJ138" s="95">
        <v>4.9313599999999997</v>
      </c>
      <c r="AK138" s="95"/>
    </row>
    <row r="139" spans="1:37">
      <c r="A139" s="7">
        <v>7</v>
      </c>
      <c r="B139" s="95">
        <v>2.4583299999999952</v>
      </c>
      <c r="C139" s="95">
        <v>2.5426099999999958</v>
      </c>
      <c r="D139" s="95">
        <v>2.6268899999999964</v>
      </c>
      <c r="E139" s="95">
        <v>2.7954499999999975</v>
      </c>
      <c r="F139" s="95">
        <v>2.8797299999999981</v>
      </c>
      <c r="G139" s="95">
        <v>2.9640099999999987</v>
      </c>
      <c r="H139" s="95">
        <v>3.0482899999999993</v>
      </c>
      <c r="I139" s="95">
        <v>3.2168500000000004</v>
      </c>
      <c r="J139" s="95">
        <v>3.3001499999999999</v>
      </c>
      <c r="K139" s="95">
        <v>3.3844300000000005</v>
      </c>
      <c r="L139" s="95">
        <v>3.4696900000000004</v>
      </c>
      <c r="M139" s="95">
        <v>3.6431499999999999</v>
      </c>
      <c r="N139" s="95">
        <v>3.7266949999999999</v>
      </c>
      <c r="O139" s="95">
        <v>3.8102399999999998</v>
      </c>
      <c r="P139" s="95">
        <v>3.8896199999999999</v>
      </c>
      <c r="Q139" s="95">
        <v>4.0503400000000003</v>
      </c>
      <c r="R139" s="95">
        <v>4.1316800000000002</v>
      </c>
      <c r="S139" s="95">
        <v>4.2149799999999997</v>
      </c>
      <c r="T139" s="95">
        <v>4.2992600000000003</v>
      </c>
      <c r="U139" s="95">
        <v>4.4707600000000003</v>
      </c>
      <c r="V139" s="95">
        <v>4.5579799999999997</v>
      </c>
      <c r="W139" s="95">
        <v>4.6451999999999991</v>
      </c>
      <c r="X139" s="95">
        <v>4.7324199999999985</v>
      </c>
      <c r="Y139" s="95">
        <v>4.8196399999999979</v>
      </c>
      <c r="Z139" s="95">
        <v>4.9940799999999967</v>
      </c>
      <c r="AA139" s="95">
        <v>5.0812999999999962</v>
      </c>
      <c r="AB139" s="95">
        <v>5.1685199999999956</v>
      </c>
      <c r="AC139" s="95">
        <v>5.255739999999995</v>
      </c>
      <c r="AD139" s="95">
        <v>5.3429599999999944</v>
      </c>
      <c r="AE139" s="95">
        <v>5.4301799999999938</v>
      </c>
      <c r="AF139" s="95">
        <v>5.5173999999999932</v>
      </c>
      <c r="AG139" s="95">
        <v>5.6046199999999926</v>
      </c>
      <c r="AH139" s="95">
        <v>5.691839999999992</v>
      </c>
      <c r="AI139" s="95"/>
      <c r="AJ139" s="95">
        <v>3.8896199999999999</v>
      </c>
      <c r="AK139" s="95"/>
    </row>
    <row r="140" spans="1:37">
      <c r="A140" s="7">
        <v>8</v>
      </c>
      <c r="B140" s="95">
        <v>2.0254487500000002</v>
      </c>
      <c r="C140" s="95">
        <v>2.0856227500000002</v>
      </c>
      <c r="D140" s="95">
        <v>2.1457967500000001</v>
      </c>
      <c r="E140" s="95">
        <v>2.26614475</v>
      </c>
      <c r="F140" s="95">
        <v>2.32631875</v>
      </c>
      <c r="G140" s="95">
        <v>2.3864927499999999</v>
      </c>
      <c r="H140" s="95">
        <v>2.4466667499999999</v>
      </c>
      <c r="I140" s="95">
        <v>2.5670147499999998</v>
      </c>
      <c r="J140" s="95">
        <v>2.6252157499999997</v>
      </c>
      <c r="K140" s="95">
        <v>2.6853897499999997</v>
      </c>
      <c r="L140" s="95">
        <v>2.7475367499999996</v>
      </c>
      <c r="M140" s="95">
        <v>2.8738037499999995</v>
      </c>
      <c r="N140" s="95">
        <v>2.9333613749999996</v>
      </c>
      <c r="O140" s="95">
        <v>2.9929189999999997</v>
      </c>
      <c r="P140" s="95">
        <v>3.0481609999999999</v>
      </c>
      <c r="Q140" s="95">
        <v>3.1596310000000001</v>
      </c>
      <c r="R140" s="95">
        <v>3.2178330000000002</v>
      </c>
      <c r="S140" s="95">
        <v>3.2760340000000001</v>
      </c>
      <c r="T140" s="95">
        <v>3.3362080000000001</v>
      </c>
      <c r="U140" s="95">
        <v>3.460502</v>
      </c>
      <c r="V140" s="95">
        <v>3.5246219999999999</v>
      </c>
      <c r="W140" s="95">
        <v>3.5887419999999999</v>
      </c>
      <c r="X140" s="95">
        <v>3.6528619999999998</v>
      </c>
      <c r="Y140" s="95">
        <v>3.7169819999999998</v>
      </c>
      <c r="Z140" s="95">
        <v>3.8452219999999997</v>
      </c>
      <c r="AA140" s="95">
        <v>3.9093419999999997</v>
      </c>
      <c r="AB140" s="95">
        <v>3.9734619999999996</v>
      </c>
      <c r="AC140" s="95">
        <v>4.0375819999999996</v>
      </c>
      <c r="AD140" s="95">
        <v>4.1017019999999995</v>
      </c>
      <c r="AE140" s="95">
        <v>4.1658219999999995</v>
      </c>
      <c r="AF140" s="95">
        <v>4.2299419999999994</v>
      </c>
      <c r="AG140" s="95">
        <v>4.2940619999999994</v>
      </c>
      <c r="AH140" s="95">
        <v>4.3581819999999993</v>
      </c>
      <c r="AI140" s="95"/>
      <c r="AJ140" s="95">
        <v>3.0481609999999999</v>
      </c>
      <c r="AK140" s="95"/>
    </row>
    <row r="141" spans="1:37">
      <c r="A141" s="7">
        <v>9</v>
      </c>
      <c r="B141" s="95">
        <v>1.6703217499999994</v>
      </c>
      <c r="C141" s="95">
        <v>1.7107667499999994</v>
      </c>
      <c r="D141" s="95">
        <v>1.7512117499999995</v>
      </c>
      <c r="E141" s="95">
        <v>1.8321017499999996</v>
      </c>
      <c r="F141" s="95">
        <v>1.8725467499999997</v>
      </c>
      <c r="G141" s="95">
        <v>1.9129917499999998</v>
      </c>
      <c r="H141" s="95">
        <v>1.9534367499999998</v>
      </c>
      <c r="I141" s="95">
        <v>2.03432675</v>
      </c>
      <c r="J141" s="95">
        <v>2.0737847500000002</v>
      </c>
      <c r="K141" s="95">
        <v>2.1142297500000002</v>
      </c>
      <c r="L141" s="95">
        <v>2.15566075</v>
      </c>
      <c r="M141" s="95">
        <v>2.2444427500000002</v>
      </c>
      <c r="N141" s="95">
        <v>2.284764375</v>
      </c>
      <c r="O141" s="95">
        <v>2.3250859999999998</v>
      </c>
      <c r="P141" s="95">
        <v>2.3615849999999998</v>
      </c>
      <c r="Q141" s="95">
        <v>2.4355699999999998</v>
      </c>
      <c r="R141" s="95">
        <v>2.4740419999999999</v>
      </c>
      <c r="S141" s="95">
        <v>2.5135000000000001</v>
      </c>
      <c r="T141" s="95">
        <v>2.5539450000000001</v>
      </c>
      <c r="U141" s="95">
        <v>2.6387800000000001</v>
      </c>
      <c r="V141" s="95">
        <v>2.684158</v>
      </c>
      <c r="W141" s="95">
        <v>2.729536</v>
      </c>
      <c r="X141" s="95">
        <v>2.7749139999999999</v>
      </c>
      <c r="Y141" s="95">
        <v>2.8202919999999998</v>
      </c>
      <c r="Z141" s="95">
        <v>2.9110479999999996</v>
      </c>
      <c r="AA141" s="95">
        <v>2.9564259999999996</v>
      </c>
      <c r="AB141" s="95">
        <v>3.0018039999999995</v>
      </c>
      <c r="AC141" s="95">
        <v>3.0471819999999994</v>
      </c>
      <c r="AD141" s="95">
        <v>3.0925599999999993</v>
      </c>
      <c r="AE141" s="95">
        <v>3.1379379999999992</v>
      </c>
      <c r="AF141" s="95">
        <v>3.1833159999999991</v>
      </c>
      <c r="AG141" s="95">
        <v>3.2286939999999991</v>
      </c>
      <c r="AH141" s="95">
        <v>3.274071999999999</v>
      </c>
      <c r="AI141" s="95"/>
      <c r="AJ141" s="95">
        <v>2.3615849999999998</v>
      </c>
      <c r="AK141" s="95"/>
    </row>
    <row r="142" spans="1:37">
      <c r="A142" s="7">
        <v>10</v>
      </c>
      <c r="B142" s="95">
        <v>1.4002832499999998</v>
      </c>
      <c r="C142" s="95">
        <v>1.4269172499999998</v>
      </c>
      <c r="D142" s="95">
        <v>1.4535512499999999</v>
      </c>
      <c r="E142" s="95">
        <v>1.5068192499999999</v>
      </c>
      <c r="F142" s="95">
        <v>1.53345325</v>
      </c>
      <c r="G142" s="95">
        <v>1.56008725</v>
      </c>
      <c r="H142" s="95">
        <v>1.5867212500000001</v>
      </c>
      <c r="I142" s="95">
        <v>1.6399892500000002</v>
      </c>
      <c r="J142" s="95">
        <v>1.6656372500000001</v>
      </c>
      <c r="K142" s="95">
        <v>1.6922712500000001</v>
      </c>
      <c r="L142" s="95">
        <v>1.71989225</v>
      </c>
      <c r="M142" s="95">
        <v>1.7790802500000003</v>
      </c>
      <c r="N142" s="95">
        <v>1.8054681250000002</v>
      </c>
      <c r="O142" s="95">
        <v>1.8318560000000002</v>
      </c>
      <c r="P142" s="95">
        <v>1.855531</v>
      </c>
      <c r="Q142" s="95">
        <v>1.902881</v>
      </c>
      <c r="R142" s="95">
        <v>1.927543</v>
      </c>
      <c r="S142" s="95">
        <v>1.9531909999999999</v>
      </c>
      <c r="T142" s="95">
        <v>1.9798249999999999</v>
      </c>
      <c r="U142" s="95">
        <v>2.0360529999999999</v>
      </c>
      <c r="V142" s="95">
        <v>2.0666340000000001</v>
      </c>
      <c r="W142" s="95">
        <v>2.0972150000000003</v>
      </c>
      <c r="X142" s="95">
        <v>2.1277960000000005</v>
      </c>
      <c r="Y142" s="95">
        <v>2.1583770000000007</v>
      </c>
      <c r="Z142" s="95">
        <v>2.219539000000001</v>
      </c>
      <c r="AA142" s="95">
        <v>2.2501200000000012</v>
      </c>
      <c r="AB142" s="95">
        <v>2.2807010000000014</v>
      </c>
      <c r="AC142" s="95">
        <v>2.3112820000000016</v>
      </c>
      <c r="AD142" s="95">
        <v>2.3418630000000018</v>
      </c>
      <c r="AE142" s="95">
        <v>2.372444000000002</v>
      </c>
      <c r="AF142" s="95">
        <v>2.4030250000000022</v>
      </c>
      <c r="AG142" s="95">
        <v>2.4336060000000024</v>
      </c>
      <c r="AH142" s="95">
        <v>2.4641870000000026</v>
      </c>
      <c r="AI142" s="95"/>
      <c r="AJ142" s="95">
        <v>1.855531</v>
      </c>
      <c r="AK142" s="95"/>
    </row>
    <row r="143" spans="1:37">
      <c r="A143" s="7">
        <v>11</v>
      </c>
      <c r="B143" s="95">
        <v>1.2486172499999995</v>
      </c>
      <c r="C143" s="95">
        <v>1.2673592499999995</v>
      </c>
      <c r="D143" s="95">
        <v>1.2861012499999995</v>
      </c>
      <c r="E143" s="95">
        <v>1.3235852499999996</v>
      </c>
      <c r="F143" s="95">
        <v>1.3423272499999996</v>
      </c>
      <c r="G143" s="95">
        <v>1.3610692499999997</v>
      </c>
      <c r="H143" s="95">
        <v>1.3798112499999997</v>
      </c>
      <c r="I143" s="95">
        <v>1.4172952499999998</v>
      </c>
      <c r="J143" s="95">
        <v>1.4350522499999998</v>
      </c>
      <c r="K143" s="95">
        <v>1.4537942499999998</v>
      </c>
      <c r="L143" s="95">
        <v>1.4725372499999998</v>
      </c>
      <c r="M143" s="95">
        <v>1.5119962499999999</v>
      </c>
      <c r="N143" s="95">
        <v>1.530369125</v>
      </c>
      <c r="O143" s="95">
        <v>1.5487420000000001</v>
      </c>
      <c r="P143" s="95">
        <v>1.565512</v>
      </c>
      <c r="Q143" s="95">
        <v>1.6000380000000001</v>
      </c>
      <c r="R143" s="95">
        <v>1.617794</v>
      </c>
      <c r="S143" s="95">
        <v>1.635551</v>
      </c>
      <c r="T143" s="95">
        <v>1.654293</v>
      </c>
      <c r="U143" s="95">
        <v>1.6917789999999999</v>
      </c>
      <c r="V143" s="95">
        <v>1.7124950000000001</v>
      </c>
      <c r="W143" s="95">
        <v>1.7332110000000003</v>
      </c>
      <c r="X143" s="95">
        <v>1.7539270000000005</v>
      </c>
      <c r="Y143" s="95">
        <v>1.7746430000000006</v>
      </c>
      <c r="Z143" s="95">
        <v>1.816075000000001</v>
      </c>
      <c r="AA143" s="95">
        <v>1.8367910000000012</v>
      </c>
      <c r="AB143" s="95">
        <v>1.8575070000000014</v>
      </c>
      <c r="AC143" s="95">
        <v>1.8782230000000015</v>
      </c>
      <c r="AD143" s="95">
        <v>1.8989390000000017</v>
      </c>
      <c r="AE143" s="95">
        <v>1.9196550000000019</v>
      </c>
      <c r="AF143" s="95">
        <v>1.9403710000000021</v>
      </c>
      <c r="AG143" s="95">
        <v>1.9610870000000022</v>
      </c>
      <c r="AH143" s="95">
        <v>1.9818030000000024</v>
      </c>
      <c r="AI143" s="95"/>
      <c r="AJ143" s="95">
        <v>1.565512</v>
      </c>
      <c r="AK143" s="95"/>
    </row>
    <row r="144" spans="1:37">
      <c r="A144" s="7">
        <v>12</v>
      </c>
      <c r="B144" s="95">
        <v>1.1484902499999992</v>
      </c>
      <c r="C144" s="95">
        <v>1.1623002499999993</v>
      </c>
      <c r="D144" s="95">
        <v>1.1761102499999994</v>
      </c>
      <c r="E144" s="95">
        <v>1.2037302499999996</v>
      </c>
      <c r="F144" s="95">
        <v>1.2175402499999997</v>
      </c>
      <c r="G144" s="95">
        <v>1.2313502499999998</v>
      </c>
      <c r="H144" s="95">
        <v>1.2451602499999999</v>
      </c>
      <c r="I144" s="95">
        <v>1.2727802500000001</v>
      </c>
      <c r="J144" s="95">
        <v>1.2865902499999999</v>
      </c>
      <c r="K144" s="95">
        <v>1.30040025</v>
      </c>
      <c r="L144" s="95">
        <v>1.3142112500000001</v>
      </c>
      <c r="M144" s="95">
        <v>1.3428182500000001</v>
      </c>
      <c r="N144" s="95">
        <v>1.3569986250000001</v>
      </c>
      <c r="O144" s="95">
        <v>1.3711790000000001</v>
      </c>
      <c r="P144" s="95">
        <v>1.3859760000000001</v>
      </c>
      <c r="Q144" s="95">
        <v>1.41557</v>
      </c>
      <c r="R144" s="95">
        <v>1.429381</v>
      </c>
      <c r="S144" s="95">
        <v>1.4431909999999999</v>
      </c>
      <c r="T144" s="95">
        <v>1.457001</v>
      </c>
      <c r="U144" s="95">
        <v>1.4846220000000001</v>
      </c>
      <c r="V144" s="95">
        <v>1.4994190000000001</v>
      </c>
      <c r="W144" s="95">
        <v>1.514216</v>
      </c>
      <c r="X144" s="95">
        <v>1.529013</v>
      </c>
      <c r="Y144" s="95">
        <v>1.5438099999999999</v>
      </c>
      <c r="Z144" s="95">
        <v>1.5734039999999998</v>
      </c>
      <c r="AA144" s="95">
        <v>1.5882009999999998</v>
      </c>
      <c r="AB144" s="95">
        <v>1.6029979999999997</v>
      </c>
      <c r="AC144" s="95">
        <v>1.6177949999999996</v>
      </c>
      <c r="AD144" s="95">
        <v>1.6325919999999996</v>
      </c>
      <c r="AE144" s="95">
        <v>1.6473889999999995</v>
      </c>
      <c r="AF144" s="95">
        <v>1.6621859999999995</v>
      </c>
      <c r="AG144" s="95">
        <v>1.6769829999999994</v>
      </c>
      <c r="AH144" s="95">
        <v>1.6917799999999994</v>
      </c>
      <c r="AI144" s="95"/>
      <c r="AJ144" s="95">
        <v>1.3859760000000001</v>
      </c>
      <c r="AK144" s="95"/>
    </row>
    <row r="145" spans="1:37">
      <c r="A145" s="7">
        <v>13</v>
      </c>
      <c r="B145" s="95">
        <v>1.0327872499999999</v>
      </c>
      <c r="C145" s="95">
        <v>1.0436922499999999</v>
      </c>
      <c r="D145" s="95">
        <v>1.0545972499999998</v>
      </c>
      <c r="E145" s="95">
        <v>1.0764072499999997</v>
      </c>
      <c r="F145" s="95">
        <v>1.0873122499999996</v>
      </c>
      <c r="G145" s="95">
        <v>1.0982172499999996</v>
      </c>
      <c r="H145" s="95">
        <v>1.1091222499999995</v>
      </c>
      <c r="I145" s="95">
        <v>1.1309322499999994</v>
      </c>
      <c r="J145" s="95">
        <v>1.1418372499999996</v>
      </c>
      <c r="K145" s="95">
        <v>1.1527422499999995</v>
      </c>
      <c r="L145" s="95">
        <v>1.1646392499999996</v>
      </c>
      <c r="M145" s="95">
        <v>1.1874412499999996</v>
      </c>
      <c r="N145" s="95">
        <v>1.1989661249999997</v>
      </c>
      <c r="O145" s="95">
        <v>1.2104909999999998</v>
      </c>
      <c r="P145" s="95">
        <v>1.2223869999999999</v>
      </c>
      <c r="Q145" s="95">
        <v>1.2461800000000001</v>
      </c>
      <c r="R145" s="95">
        <v>1.2580769999999999</v>
      </c>
      <c r="S145" s="95">
        <v>1.2689820000000001</v>
      </c>
      <c r="T145" s="95">
        <v>1.279887</v>
      </c>
      <c r="U145" s="95">
        <v>1.302689</v>
      </c>
      <c r="V145" s="95">
        <v>1.314586</v>
      </c>
      <c r="W145" s="95">
        <v>1.3264830000000001</v>
      </c>
      <c r="X145" s="95">
        <v>1.3383800000000001</v>
      </c>
      <c r="Y145" s="95">
        <v>1.3502770000000002</v>
      </c>
      <c r="Z145" s="95">
        <v>1.3740710000000003</v>
      </c>
      <c r="AA145" s="95">
        <v>1.3859680000000003</v>
      </c>
      <c r="AB145" s="95">
        <v>1.3978650000000004</v>
      </c>
      <c r="AC145" s="95">
        <v>1.4097620000000004</v>
      </c>
      <c r="AD145" s="95">
        <v>1.4216590000000005</v>
      </c>
      <c r="AE145" s="95">
        <v>1.4335560000000005</v>
      </c>
      <c r="AF145" s="95">
        <v>1.4454530000000005</v>
      </c>
      <c r="AG145" s="95">
        <v>1.4573500000000006</v>
      </c>
      <c r="AH145" s="95">
        <v>1.4692470000000006</v>
      </c>
      <c r="AI145" s="95"/>
      <c r="AJ145" s="95">
        <v>1.2223869999999999</v>
      </c>
      <c r="AK145" s="95"/>
    </row>
    <row r="146" spans="1:37">
      <c r="A146" s="7">
        <v>14</v>
      </c>
      <c r="B146" s="95">
        <v>0.91208075000000077</v>
      </c>
      <c r="C146" s="95">
        <v>0.92199475000000075</v>
      </c>
      <c r="D146" s="95">
        <v>0.93190875000000073</v>
      </c>
      <c r="E146" s="95">
        <v>0.95173675000000069</v>
      </c>
      <c r="F146" s="95">
        <v>0.96165075000000066</v>
      </c>
      <c r="G146" s="95">
        <v>0.97156475000000064</v>
      </c>
      <c r="H146" s="95">
        <v>0.98147875000000062</v>
      </c>
      <c r="I146" s="95">
        <v>1.0013067500000006</v>
      </c>
      <c r="J146" s="95">
        <v>1.0112207500000006</v>
      </c>
      <c r="K146" s="95">
        <v>1.0211347500000005</v>
      </c>
      <c r="L146" s="95">
        <v>1.0320397500000005</v>
      </c>
      <c r="M146" s="95">
        <v>1.0528587500000004</v>
      </c>
      <c r="N146" s="95">
        <v>1.0632683750000003</v>
      </c>
      <c r="O146" s="95">
        <v>1.0736780000000001</v>
      </c>
      <c r="P146" s="95">
        <v>1.0845830000000001</v>
      </c>
      <c r="Q146" s="95">
        <v>1.1063940000000001</v>
      </c>
      <c r="R146" s="95">
        <v>1.1163080000000001</v>
      </c>
      <c r="S146" s="95">
        <v>1.1262220000000001</v>
      </c>
      <c r="T146" s="95">
        <v>1.136136</v>
      </c>
      <c r="U146" s="95">
        <v>1.156955</v>
      </c>
      <c r="V146" s="95">
        <v>1.1678599999999999</v>
      </c>
      <c r="W146" s="95">
        <v>1.1787649999999998</v>
      </c>
      <c r="X146" s="95">
        <v>1.1896699999999998</v>
      </c>
      <c r="Y146" s="95">
        <v>1.2005749999999997</v>
      </c>
      <c r="Z146" s="95">
        <v>1.2223849999999996</v>
      </c>
      <c r="AA146" s="95">
        <v>1.2332899999999996</v>
      </c>
      <c r="AB146" s="95">
        <v>1.2441949999999995</v>
      </c>
      <c r="AC146" s="95">
        <v>1.2550999999999994</v>
      </c>
      <c r="AD146" s="95">
        <v>1.2660049999999994</v>
      </c>
      <c r="AE146" s="95">
        <v>1.2769099999999993</v>
      </c>
      <c r="AF146" s="95">
        <v>1.2878149999999993</v>
      </c>
      <c r="AG146" s="95">
        <v>1.2987199999999992</v>
      </c>
      <c r="AH146" s="95">
        <v>1.3096249999999992</v>
      </c>
      <c r="AI146" s="95"/>
      <c r="AJ146" s="95">
        <v>1.0845830000000001</v>
      </c>
      <c r="AK146" s="95"/>
    </row>
    <row r="147" spans="1:37">
      <c r="A147" s="7">
        <v>15</v>
      </c>
      <c r="B147" s="95">
        <v>0.81368074999999995</v>
      </c>
      <c r="C147" s="95">
        <v>0.82260374999999997</v>
      </c>
      <c r="D147" s="95">
        <v>0.83152674999999998</v>
      </c>
      <c r="E147" s="95">
        <v>0.84937275000000001</v>
      </c>
      <c r="F147" s="95">
        <v>0.85829575000000002</v>
      </c>
      <c r="G147" s="95">
        <v>0.86721875000000004</v>
      </c>
      <c r="H147" s="95">
        <v>0.87614175000000005</v>
      </c>
      <c r="I147" s="95">
        <v>0.89398775000000008</v>
      </c>
      <c r="J147" s="95">
        <v>0.90390175000000006</v>
      </c>
      <c r="K147" s="95">
        <v>0.91282475000000007</v>
      </c>
      <c r="L147" s="95">
        <v>0.92273875000000005</v>
      </c>
      <c r="M147" s="95">
        <v>0.94157475000000013</v>
      </c>
      <c r="N147" s="95">
        <v>0.95111687500000008</v>
      </c>
      <c r="O147" s="95">
        <v>0.96065900000000004</v>
      </c>
      <c r="P147" s="95">
        <v>0.97057300000000002</v>
      </c>
      <c r="Q147" s="95">
        <v>0.98941000000000001</v>
      </c>
      <c r="R147" s="95">
        <v>0.99932299999999996</v>
      </c>
      <c r="S147" s="95">
        <v>1.0092369999999999</v>
      </c>
      <c r="T147" s="95">
        <v>1.01816</v>
      </c>
      <c r="U147" s="95">
        <v>1.036996</v>
      </c>
      <c r="V147" s="95">
        <v>1.04691</v>
      </c>
      <c r="W147" s="95">
        <v>1.056824</v>
      </c>
      <c r="X147" s="95">
        <v>1.066738</v>
      </c>
      <c r="Y147" s="95">
        <v>1.0766519999999999</v>
      </c>
      <c r="Z147" s="95">
        <v>1.0964799999999999</v>
      </c>
      <c r="AA147" s="95">
        <v>1.1063939999999999</v>
      </c>
      <c r="AB147" s="95">
        <v>1.1163079999999999</v>
      </c>
      <c r="AC147" s="95">
        <v>1.1262219999999998</v>
      </c>
      <c r="AD147" s="95">
        <v>1.1361359999999998</v>
      </c>
      <c r="AE147" s="95">
        <v>1.1460499999999998</v>
      </c>
      <c r="AF147" s="95">
        <v>1.1559639999999998</v>
      </c>
      <c r="AG147" s="95">
        <v>1.1658779999999997</v>
      </c>
      <c r="AH147" s="95">
        <v>1.1757919999999997</v>
      </c>
      <c r="AI147" s="95"/>
      <c r="AJ147" s="95">
        <v>0.97057300000000002</v>
      </c>
      <c r="AK147" s="95"/>
    </row>
    <row r="148" spans="1:37">
      <c r="A148" s="7">
        <v>16</v>
      </c>
      <c r="B148" s="95">
        <v>0.71652875000000027</v>
      </c>
      <c r="C148" s="95">
        <v>0.72644275000000025</v>
      </c>
      <c r="D148" s="95">
        <v>0.73635675000000023</v>
      </c>
      <c r="E148" s="95">
        <v>0.75618475000000018</v>
      </c>
      <c r="F148" s="95">
        <v>0.76609875000000016</v>
      </c>
      <c r="G148" s="95">
        <v>0.77601275000000014</v>
      </c>
      <c r="H148" s="95">
        <v>0.78592675000000012</v>
      </c>
      <c r="I148" s="95">
        <v>0.80575475000000008</v>
      </c>
      <c r="J148" s="95">
        <v>0.81566775000000014</v>
      </c>
      <c r="K148" s="95">
        <v>0.82558175000000011</v>
      </c>
      <c r="L148" s="95">
        <v>0.83450475000000013</v>
      </c>
      <c r="M148" s="95">
        <v>0.85334075000000009</v>
      </c>
      <c r="N148" s="95">
        <v>0.86288287500000005</v>
      </c>
      <c r="O148" s="95">
        <v>0.87242500000000001</v>
      </c>
      <c r="P148" s="95">
        <v>0.88233899999999998</v>
      </c>
      <c r="Q148" s="95">
        <v>0.90216700000000005</v>
      </c>
      <c r="R148" s="95">
        <v>0.91108999999999996</v>
      </c>
      <c r="S148" s="95">
        <v>0.92100300000000002</v>
      </c>
      <c r="T148" s="95">
        <v>0.93091699999999999</v>
      </c>
      <c r="U148" s="95">
        <v>0.94876199999999999</v>
      </c>
      <c r="V148" s="95">
        <v>0.95867599999999997</v>
      </c>
      <c r="W148" s="95">
        <v>0.96858999999999995</v>
      </c>
      <c r="X148" s="95">
        <v>0.97850399999999993</v>
      </c>
      <c r="Y148" s="95">
        <v>0.98841799999999991</v>
      </c>
      <c r="Z148" s="95">
        <v>1.0082459999999998</v>
      </c>
      <c r="AA148" s="95">
        <v>1.0181599999999997</v>
      </c>
      <c r="AB148" s="95">
        <v>1.0280739999999997</v>
      </c>
      <c r="AC148" s="95">
        <v>1.0379879999999997</v>
      </c>
      <c r="AD148" s="95">
        <v>1.0479019999999997</v>
      </c>
      <c r="AE148" s="95">
        <v>1.0578159999999996</v>
      </c>
      <c r="AF148" s="95">
        <v>1.0677299999999996</v>
      </c>
      <c r="AG148" s="95">
        <v>1.0776439999999996</v>
      </c>
      <c r="AH148" s="95">
        <v>1.0875579999999996</v>
      </c>
      <c r="AI148" s="95"/>
      <c r="AJ148" s="95">
        <v>0.88233899999999998</v>
      </c>
      <c r="AK148" s="95"/>
    </row>
    <row r="149" spans="1:37">
      <c r="A149" s="7">
        <v>17</v>
      </c>
      <c r="B149" s="95">
        <v>0.64068175000000027</v>
      </c>
      <c r="C149" s="95">
        <v>0.65158775000000024</v>
      </c>
      <c r="D149" s="95">
        <v>0.66249375000000021</v>
      </c>
      <c r="E149" s="95">
        <v>0.68430575000000016</v>
      </c>
      <c r="F149" s="95">
        <v>0.69521175000000013</v>
      </c>
      <c r="G149" s="95">
        <v>0.7061177500000001</v>
      </c>
      <c r="H149" s="95">
        <v>0.71702375000000007</v>
      </c>
      <c r="I149" s="95">
        <v>0.73883575000000001</v>
      </c>
      <c r="J149" s="95">
        <v>0.74874974999999999</v>
      </c>
      <c r="K149" s="95">
        <v>0.75965574999999996</v>
      </c>
      <c r="L149" s="95">
        <v>0.76956974999999994</v>
      </c>
      <c r="M149" s="95">
        <v>0.78939674999999998</v>
      </c>
      <c r="N149" s="95">
        <v>0.79968237499999995</v>
      </c>
      <c r="O149" s="95">
        <v>0.80996799999999991</v>
      </c>
      <c r="P149" s="95">
        <v>0.82087299999999996</v>
      </c>
      <c r="Q149" s="95">
        <v>0.841692</v>
      </c>
      <c r="R149" s="95">
        <v>0.85259700000000005</v>
      </c>
      <c r="S149" s="95">
        <v>0.86251100000000003</v>
      </c>
      <c r="T149" s="95">
        <v>0.873417</v>
      </c>
      <c r="U149" s="95">
        <v>0.89324400000000004</v>
      </c>
      <c r="V149" s="95">
        <v>0.90315800000000002</v>
      </c>
      <c r="W149" s="95">
        <v>0.91307199999999999</v>
      </c>
      <c r="X149" s="95">
        <v>0.92298599999999997</v>
      </c>
      <c r="Y149" s="95">
        <v>0.93289999999999995</v>
      </c>
      <c r="Z149" s="95">
        <v>0.95272799999999991</v>
      </c>
      <c r="AA149" s="95">
        <v>0.96264199999999989</v>
      </c>
      <c r="AB149" s="95">
        <v>0.97255599999999987</v>
      </c>
      <c r="AC149" s="95">
        <v>0.98246999999999984</v>
      </c>
      <c r="AD149" s="95">
        <v>0.99238399999999982</v>
      </c>
      <c r="AE149" s="95">
        <v>1.0022979999999997</v>
      </c>
      <c r="AF149" s="95">
        <v>1.0122119999999997</v>
      </c>
      <c r="AG149" s="95">
        <v>1.0221259999999996</v>
      </c>
      <c r="AH149" s="95">
        <v>1.0320399999999996</v>
      </c>
      <c r="AI149" s="95"/>
      <c r="AJ149" s="95">
        <v>0.82087299999999996</v>
      </c>
      <c r="AK149" s="95"/>
    </row>
    <row r="150" spans="1:37">
      <c r="A150" s="7">
        <v>18</v>
      </c>
      <c r="B150" s="95">
        <v>0.5851664999999997</v>
      </c>
      <c r="C150" s="95">
        <v>0.59706349999999975</v>
      </c>
      <c r="D150" s="95">
        <v>0.60896049999999979</v>
      </c>
      <c r="E150" s="95">
        <v>0.63275449999999989</v>
      </c>
      <c r="F150" s="95">
        <v>0.64465149999999993</v>
      </c>
      <c r="G150" s="95">
        <v>0.65654849999999998</v>
      </c>
      <c r="H150" s="95">
        <v>0.66844550000000003</v>
      </c>
      <c r="I150" s="95">
        <v>0.69223950000000012</v>
      </c>
      <c r="J150" s="95">
        <v>0.70413650000000005</v>
      </c>
      <c r="K150" s="95">
        <v>0.7160335000000001</v>
      </c>
      <c r="L150" s="95">
        <v>0.72792950000000012</v>
      </c>
      <c r="M150" s="95">
        <v>0.75073150000000011</v>
      </c>
      <c r="N150" s="95">
        <v>0.76250425000000011</v>
      </c>
      <c r="O150" s="95">
        <v>0.7742770000000001</v>
      </c>
      <c r="P150" s="95">
        <v>0.78617400000000004</v>
      </c>
      <c r="Q150" s="95">
        <v>0.80996800000000002</v>
      </c>
      <c r="R150" s="95">
        <v>0.82186400000000004</v>
      </c>
      <c r="S150" s="95">
        <v>0.83376099999999997</v>
      </c>
      <c r="T150" s="95">
        <v>0.84565800000000002</v>
      </c>
      <c r="U150" s="95">
        <v>0.86846000000000001</v>
      </c>
      <c r="V150" s="95">
        <v>0.88035600000000003</v>
      </c>
      <c r="W150" s="95">
        <v>0.89225200000000005</v>
      </c>
      <c r="X150" s="95">
        <v>0.90414800000000006</v>
      </c>
      <c r="Y150" s="95">
        <v>0.91604400000000008</v>
      </c>
      <c r="Z150" s="95">
        <v>0.93983600000000012</v>
      </c>
      <c r="AA150" s="95">
        <v>0.95173200000000013</v>
      </c>
      <c r="AB150" s="95">
        <v>0.96362800000000015</v>
      </c>
      <c r="AC150" s="95">
        <v>0.97552400000000017</v>
      </c>
      <c r="AD150" s="95">
        <v>0.98742000000000019</v>
      </c>
      <c r="AE150" s="95">
        <v>0.9993160000000002</v>
      </c>
      <c r="AF150" s="95">
        <v>1.0112120000000002</v>
      </c>
      <c r="AG150" s="95">
        <v>1.0231080000000001</v>
      </c>
      <c r="AH150" s="95">
        <v>1.0350040000000003</v>
      </c>
      <c r="AI150" s="95"/>
      <c r="AJ150" s="95">
        <v>0.78617400000000004</v>
      </c>
      <c r="AK150" s="95"/>
    </row>
    <row r="151" spans="1:37">
      <c r="A151" s="7">
        <v>19</v>
      </c>
      <c r="B151" s="95">
        <v>0.53436000000000017</v>
      </c>
      <c r="C151" s="95">
        <v>0.54923100000000014</v>
      </c>
      <c r="D151" s="95">
        <v>0.5641020000000001</v>
      </c>
      <c r="E151" s="95">
        <v>0.59384400000000004</v>
      </c>
      <c r="F151" s="95">
        <v>0.60871500000000001</v>
      </c>
      <c r="G151" s="95">
        <v>0.62358599999999997</v>
      </c>
      <c r="H151" s="95">
        <v>0.63845699999999994</v>
      </c>
      <c r="I151" s="95">
        <v>0.66819899999999988</v>
      </c>
      <c r="J151" s="95">
        <v>0.68207799999999996</v>
      </c>
      <c r="K151" s="95">
        <v>0.69694899999999993</v>
      </c>
      <c r="L151" s="95">
        <v>0.71082899999999993</v>
      </c>
      <c r="M151" s="95">
        <v>0.73660499999999995</v>
      </c>
      <c r="N151" s="95">
        <v>0.7504845</v>
      </c>
      <c r="O151" s="95">
        <v>0.76436400000000004</v>
      </c>
      <c r="P151" s="95">
        <v>0.77626099999999998</v>
      </c>
      <c r="Q151" s="95">
        <v>0.80005499999999996</v>
      </c>
      <c r="R151" s="95">
        <v>0.81195099999999998</v>
      </c>
      <c r="S151" s="95">
        <v>0.82384799999999991</v>
      </c>
      <c r="T151" s="95">
        <v>0.83574499999999996</v>
      </c>
      <c r="U151" s="95">
        <v>0.85854699999999995</v>
      </c>
      <c r="V151" s="95">
        <v>0.87044299999999997</v>
      </c>
      <c r="W151" s="95">
        <v>0.88233899999999998</v>
      </c>
      <c r="X151" s="95">
        <v>0.894235</v>
      </c>
      <c r="Y151" s="95">
        <v>0.90613100000000002</v>
      </c>
      <c r="Z151" s="95">
        <v>0.92992300000000006</v>
      </c>
      <c r="AA151" s="95">
        <v>0.94181900000000007</v>
      </c>
      <c r="AB151" s="95">
        <v>0.95371500000000009</v>
      </c>
      <c r="AC151" s="95">
        <v>0.96561100000000011</v>
      </c>
      <c r="AD151" s="95">
        <v>0.97750700000000013</v>
      </c>
      <c r="AE151" s="95">
        <v>0.98940300000000014</v>
      </c>
      <c r="AF151" s="95">
        <v>1.0012990000000002</v>
      </c>
      <c r="AG151" s="95">
        <v>1.0131950000000001</v>
      </c>
      <c r="AH151" s="95">
        <v>1.0250910000000002</v>
      </c>
      <c r="AI151" s="95"/>
      <c r="AJ151" s="95"/>
      <c r="AK151" s="95"/>
    </row>
    <row r="152" spans="1:37">
      <c r="A152" s="7">
        <v>20</v>
      </c>
      <c r="B152" s="95">
        <v>0.50163574999999971</v>
      </c>
      <c r="C152" s="95">
        <v>0.51948174999999974</v>
      </c>
      <c r="D152" s="95">
        <v>0.53732774999999977</v>
      </c>
      <c r="E152" s="95">
        <v>0.57301974999999983</v>
      </c>
      <c r="F152" s="95">
        <v>0.59086574999999986</v>
      </c>
      <c r="G152" s="95">
        <v>0.60871174999999988</v>
      </c>
      <c r="H152" s="95">
        <v>0.62655774999999991</v>
      </c>
      <c r="I152" s="95">
        <v>0.66224974999999997</v>
      </c>
      <c r="J152" s="95">
        <v>0.68009474999999997</v>
      </c>
      <c r="K152" s="95">
        <v>0.69794075</v>
      </c>
      <c r="L152" s="95">
        <v>0.71479375000000001</v>
      </c>
      <c r="M152" s="95">
        <v>0.74552675000000002</v>
      </c>
      <c r="N152" s="95">
        <v>0.762380375</v>
      </c>
      <c r="O152" s="95">
        <v>0.77923399999999998</v>
      </c>
      <c r="P152" s="95">
        <v>0.76634799999999992</v>
      </c>
      <c r="Q152" s="95">
        <v>0.7901419999999999</v>
      </c>
      <c r="R152" s="95">
        <v>0.80203799999999992</v>
      </c>
      <c r="S152" s="95">
        <v>0.81393499999999985</v>
      </c>
      <c r="T152" s="95">
        <v>0.8258319999999999</v>
      </c>
      <c r="U152" s="95">
        <v>0.84863399999999989</v>
      </c>
      <c r="V152" s="95">
        <v>0.86052999999999991</v>
      </c>
      <c r="W152" s="95">
        <v>0.87242599999999992</v>
      </c>
      <c r="X152" s="95">
        <v>0.88432199999999994</v>
      </c>
      <c r="Y152" s="95">
        <v>0.89621799999999996</v>
      </c>
      <c r="Z152" s="95">
        <v>0.92000999999999999</v>
      </c>
      <c r="AA152" s="95">
        <v>0.93190600000000001</v>
      </c>
      <c r="AB152" s="95">
        <v>0.94380200000000003</v>
      </c>
      <c r="AC152" s="95">
        <v>0.95569800000000005</v>
      </c>
      <c r="AD152" s="95">
        <v>0.96759400000000007</v>
      </c>
      <c r="AE152" s="95">
        <v>0.97949000000000008</v>
      </c>
      <c r="AF152" s="95">
        <v>0.9913860000000001</v>
      </c>
      <c r="AG152" s="95">
        <v>1.003282</v>
      </c>
      <c r="AH152" s="95">
        <v>1.0151780000000001</v>
      </c>
      <c r="AI152" s="95"/>
      <c r="AJ152" s="95"/>
      <c r="AK152" s="9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N14"/>
  <sheetViews>
    <sheetView zoomScale="70" zoomScaleNormal="70" workbookViewId="0">
      <selection activeCell="A3" sqref="A3"/>
    </sheetView>
  </sheetViews>
  <sheetFormatPr defaultColWidth="8.88671875" defaultRowHeight="14.4"/>
  <cols>
    <col min="1" max="16384" width="8.88671875" style="15"/>
  </cols>
  <sheetData>
    <row r="2" spans="1:14" ht="21">
      <c r="A2" s="83" t="s">
        <v>30</v>
      </c>
    </row>
    <row r="3" spans="1:14" ht="21">
      <c r="A3" s="82" t="s">
        <v>27</v>
      </c>
    </row>
    <row r="5" spans="1:14">
      <c r="A5" s="94" t="s">
        <v>28</v>
      </c>
      <c r="B5" s="94"/>
      <c r="C5" s="94"/>
      <c r="D5" s="94"/>
      <c r="E5" s="94"/>
      <c r="F5" s="94"/>
      <c r="G5" s="94"/>
      <c r="H5" s="94"/>
      <c r="I5" s="94"/>
    </row>
    <row r="6" spans="1:14">
      <c r="A6" s="94"/>
      <c r="B6" s="94"/>
      <c r="C6" s="94"/>
      <c r="D6" s="94"/>
      <c r="E6" s="94"/>
      <c r="F6" s="94"/>
      <c r="G6" s="94"/>
      <c r="H6" s="94"/>
      <c r="I6" s="94"/>
    </row>
    <row r="9" spans="1:14" ht="18">
      <c r="A9" s="3" t="s">
        <v>33</v>
      </c>
      <c r="B9" s="3"/>
      <c r="C9" s="3"/>
      <c r="D9" s="3"/>
      <c r="E9" s="3"/>
      <c r="F9" s="3"/>
      <c r="G9" s="3"/>
      <c r="H9" s="3"/>
      <c r="I9" s="3"/>
      <c r="J9" s="3"/>
      <c r="K9" s="3"/>
      <c r="L9" s="3"/>
      <c r="M9" s="3"/>
      <c r="N9" s="3"/>
    </row>
    <row r="10" spans="1:14" ht="18">
      <c r="A10" s="3" t="s">
        <v>34</v>
      </c>
      <c r="B10" s="3"/>
      <c r="C10" s="3"/>
      <c r="D10" s="3"/>
      <c r="E10" s="3"/>
      <c r="F10" s="3"/>
      <c r="G10" s="3"/>
      <c r="H10" s="3"/>
      <c r="I10" s="3"/>
      <c r="J10" s="3"/>
      <c r="K10" s="3"/>
      <c r="L10" s="3"/>
      <c r="M10" s="3"/>
      <c r="N10" s="3"/>
    </row>
    <row r="11" spans="1:14" ht="18">
      <c r="A11" s="3"/>
      <c r="B11" s="3"/>
      <c r="C11" s="3"/>
      <c r="D11" s="3"/>
      <c r="E11" s="3"/>
      <c r="F11" s="3"/>
      <c r="G11" s="3"/>
      <c r="H11" s="3"/>
      <c r="I11" s="3"/>
      <c r="J11" s="3"/>
      <c r="K11" s="3"/>
      <c r="L11" s="3"/>
      <c r="M11" s="3"/>
      <c r="N11" s="3"/>
    </row>
    <row r="14" spans="1:14">
      <c r="A14" s="16" t="s">
        <v>29</v>
      </c>
    </row>
  </sheetData>
  <mergeCells count="1">
    <mergeCell ref="A5:I6"/>
  </mergeCells>
  <hyperlinks>
    <hyperlink ref="A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Terms &amp; Contact Info</vt:lpstr>
      <vt:lpstr>IFR Values</vt:lpstr>
      <vt:lpstr>Inject Volts Corr</vt:lpstr>
      <vt:lpstr>Injector Pulses</vt:lpstr>
      <vt:lpstr>OFFSET</vt:lpstr>
      <vt:lpstr>Scaling INFO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Robert Banner</cp:lastModifiedBy>
  <dcterms:created xsi:type="dcterms:W3CDTF">2012-09-12T02:50:34Z</dcterms:created>
  <dcterms:modified xsi:type="dcterms:W3CDTF">2015-06-24T16:50:28Z</dcterms:modified>
</cp:coreProperties>
</file>