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C98" i="16"/>
  <c r="D98"/>
  <c r="E98"/>
  <c r="F98"/>
  <c r="G98"/>
  <c r="H98"/>
  <c r="I98"/>
  <c r="J98"/>
  <c r="K98"/>
  <c r="L98"/>
  <c r="M98"/>
  <c r="N98"/>
  <c r="O98"/>
  <c r="P98"/>
  <c r="Q98"/>
  <c r="R98"/>
  <c r="S98"/>
  <c r="T98"/>
  <c r="U98"/>
  <c r="V98"/>
  <c r="W98"/>
  <c r="X98"/>
  <c r="Y98"/>
  <c r="Z98"/>
  <c r="AA98"/>
  <c r="AB98"/>
  <c r="AC98"/>
  <c r="AD98"/>
  <c r="AE98"/>
  <c r="AF98"/>
  <c r="AG98"/>
  <c r="AH98"/>
  <c r="C99"/>
  <c r="D99"/>
  <c r="E99"/>
  <c r="F99"/>
  <c r="G99"/>
  <c r="H99"/>
  <c r="I99"/>
  <c r="J99"/>
  <c r="K99"/>
  <c r="L99"/>
  <c r="M99"/>
  <c r="N99"/>
  <c r="O99"/>
  <c r="P99"/>
  <c r="Q99"/>
  <c r="R99"/>
  <c r="S99"/>
  <c r="T99"/>
  <c r="U99"/>
  <c r="V99"/>
  <c r="W99"/>
  <c r="X99"/>
  <c r="Y99"/>
  <c r="Z99"/>
  <c r="AA99"/>
  <c r="AB99"/>
  <c r="AC99"/>
  <c r="AD99"/>
  <c r="AE99"/>
  <c r="AF99"/>
  <c r="AG99"/>
  <c r="AH99"/>
  <c r="B99"/>
  <c r="B98"/>
  <c r="A99"/>
  <c r="C76"/>
  <c r="D76"/>
  <c r="E76"/>
  <c r="F76"/>
  <c r="G76"/>
  <c r="H76"/>
  <c r="I76"/>
  <c r="J76"/>
  <c r="K76"/>
  <c r="L76"/>
  <c r="M76"/>
  <c r="N76"/>
  <c r="O76"/>
  <c r="P76"/>
  <c r="Q76"/>
  <c r="R76"/>
  <c r="S76"/>
  <c r="T76"/>
  <c r="U76"/>
  <c r="V76"/>
  <c r="W76"/>
  <c r="X76"/>
  <c r="Y76"/>
  <c r="Z76"/>
  <c r="AA76"/>
  <c r="AB76"/>
  <c r="AC76"/>
  <c r="AD76"/>
  <c r="AE76"/>
  <c r="AF76"/>
  <c r="AG76"/>
  <c r="AH76"/>
  <c r="C77"/>
  <c r="D77"/>
  <c r="E77"/>
  <c r="F77"/>
  <c r="G77"/>
  <c r="H77"/>
  <c r="I77"/>
  <c r="J77"/>
  <c r="K77"/>
  <c r="L77"/>
  <c r="M77"/>
  <c r="N77"/>
  <c r="O77"/>
  <c r="P77"/>
  <c r="Q77"/>
  <c r="R77"/>
  <c r="S77"/>
  <c r="T77"/>
  <c r="U77"/>
  <c r="V77"/>
  <c r="W77"/>
  <c r="X77"/>
  <c r="Y77"/>
  <c r="Z77"/>
  <c r="AA77"/>
  <c r="AB77"/>
  <c r="AC77"/>
  <c r="AD77"/>
  <c r="AE77"/>
  <c r="AF77"/>
  <c r="AG77"/>
  <c r="AH77"/>
  <c r="B77"/>
  <c r="B76"/>
  <c r="A76"/>
  <c r="C57"/>
  <c r="D57"/>
  <c r="E57"/>
  <c r="F57"/>
  <c r="G57"/>
  <c r="H57"/>
  <c r="I57"/>
  <c r="J57"/>
  <c r="K57"/>
  <c r="L57"/>
  <c r="M57"/>
  <c r="N57"/>
  <c r="O57"/>
  <c r="P57"/>
  <c r="Q57"/>
  <c r="R57"/>
  <c r="C58"/>
  <c r="D58"/>
  <c r="E58"/>
  <c r="F58"/>
  <c r="G58"/>
  <c r="H58"/>
  <c r="I58"/>
  <c r="J58"/>
  <c r="K58"/>
  <c r="L58"/>
  <c r="M58"/>
  <c r="N58"/>
  <c r="O58"/>
  <c r="P58"/>
  <c r="Q58"/>
  <c r="R58"/>
  <c r="B58"/>
  <c r="B57"/>
  <c r="A57"/>
  <c r="C39"/>
  <c r="D39"/>
  <c r="E39"/>
  <c r="F39"/>
  <c r="G39"/>
  <c r="H39"/>
  <c r="I39"/>
  <c r="J39"/>
  <c r="K39"/>
  <c r="L39"/>
  <c r="M39"/>
  <c r="N39"/>
  <c r="O39"/>
  <c r="P39"/>
  <c r="Q39"/>
  <c r="R39"/>
  <c r="C40"/>
  <c r="D40"/>
  <c r="E40"/>
  <c r="F40"/>
  <c r="G40"/>
  <c r="H40"/>
  <c r="I40"/>
  <c r="J40"/>
  <c r="K40"/>
  <c r="L40"/>
  <c r="M40"/>
  <c r="N40"/>
  <c r="O40"/>
  <c r="P40"/>
  <c r="Q40"/>
  <c r="R40"/>
  <c r="B40"/>
  <c r="B39"/>
  <c r="A40"/>
  <c r="C15"/>
  <c r="D15"/>
  <c r="E15"/>
  <c r="F15"/>
  <c r="G15"/>
  <c r="H15"/>
  <c r="I15"/>
  <c r="J15"/>
  <c r="K15"/>
  <c r="L15"/>
  <c r="M15"/>
  <c r="N15"/>
  <c r="O15"/>
  <c r="P15"/>
  <c r="Q15"/>
  <c r="R15"/>
  <c r="C16"/>
  <c r="D16"/>
  <c r="E16"/>
  <c r="F16"/>
  <c r="G16"/>
  <c r="H16"/>
  <c r="I16"/>
  <c r="J16"/>
  <c r="K16"/>
  <c r="L16"/>
  <c r="M16"/>
  <c r="N16"/>
  <c r="O16"/>
  <c r="P16"/>
  <c r="Q16"/>
  <c r="R16"/>
  <c r="B16"/>
  <c r="B19" s="1"/>
  <c r="B15"/>
  <c r="B18" s="1"/>
  <c r="A16"/>
  <c r="B31"/>
  <c r="B30"/>
  <c r="B80"/>
  <c r="B79"/>
  <c r="B69"/>
  <c r="B68"/>
  <c r="B8"/>
  <c r="B7"/>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<sst xmlns="http://schemas.openxmlformats.org/spreadsheetml/2006/main" count="81" uniqueCount="39">
  <si>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</si>
  <si>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</si>
  <si>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</si>
  <si>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</si>
  <si>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</si>
  <si>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</si>
  <si>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</si>
  <si>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</si>
  <si>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</si>
  <si>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</si>
  <si>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</si>
  <si>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</si>
  <si>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</si>
  <si>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</si>
  <si>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</si>
  <si>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</si>
  <si>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</si>
  <si>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</si>
  <si>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</si>
  <si>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</si>
  <si>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</si>
  <si>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</si>
  <si>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</si>
  <si>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</si>
  <si>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</si>
  <si>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</si>
  <si>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</si>
  <si>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</si>
  <si>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</si>
  <si>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</si>
  <si>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</si>
  <si>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</si>
  <si>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</si>
  <si>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</si>
  <si>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Default Pulse Width</t>
  </si>
  <si>
    <t xml:space="preserve">Injector Voltage Correction </t>
  </si>
  <si>
    <t>Minimum Pulse &amp; Default Pulse width</t>
  </si>
  <si>
    <t>IFR Table - INJECTOR FLOW RATE</t>
  </si>
  <si>
    <t>*If FPR Referenced (manifold)</t>
  </si>
</sst>
</file>

<file path=xl/styles.xml><?xml version="1.0" encoding="utf-8"?>
<styleSheet xmlns="http://schemas.openxmlformats.org/spreadsheetml/2006/main">
  <numFmts count="3">
    <numFmt numFmtId="164" formatCode="0.000000"/>
    <numFmt numFmtId="165" formatCode="0.000"/>
    <numFmt numFmtId="166" formatCode="[$$-409]\ #,##0"/>
  </numFmts>
  <fonts count="56">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0"/>
      <name val="Arial"/>
      <family val="2"/>
    </font>
    <font>
      <u/>
      <sz val="10"/>
      <color indexed="12"/>
      <name val="Arial"/>
      <family val="2"/>
    </font>
    <font>
      <sz val="11"/>
      <name val="Arial"/>
      <family val="2"/>
    </font>
    <font>
      <b/>
      <u/>
      <sz val="11"/>
      <name val="Arial"/>
      <family val="2"/>
    </font>
    <font>
      <sz val="12"/>
      <name val="Arial"/>
      <family val="2"/>
    </font>
    <font>
      <b/>
      <sz val="26"/>
      <color theme="1"/>
      <name val="Arial"/>
      <family val="2"/>
    </font>
    <font>
      <sz val="11"/>
      <color theme="1"/>
      <name val="Calibri"/>
      <family val="2"/>
    </font>
  </fonts>
  <fills count="27">
    <fill>
      <patternFill patternType="none"/>
    </fill>
    <fill>
      <patternFill patternType="gray125"/>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022">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6" fillId="21" borderId="2" applyNumberFormat="0" applyAlignment="0" applyProtection="0"/>
    <xf numFmtId="0" fontId="17" fillId="22" borderId="3"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8" borderId="2" applyNumberFormat="0" applyAlignment="0" applyProtection="0"/>
    <xf numFmtId="0" fontId="23" fillId="8"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0" fontId="5" fillId="0" borderId="0"/>
    <xf numFmtId="0" fontId="9" fillId="0" borderId="0"/>
    <xf numFmtId="0" fontId="13" fillId="24" borderId="8" applyNumberFormat="0" applyFont="0" applyAlignment="0" applyProtection="0"/>
    <xf numFmtId="0" fontId="13" fillId="24" borderId="8" applyNumberFormat="0" applyFont="0" applyAlignment="0" applyProtection="0"/>
    <xf numFmtId="0" fontId="26" fillId="21" borderId="9" applyNumberFormat="0" applyAlignment="0" applyProtection="0"/>
    <xf numFmtId="0" fontId="26" fillId="21"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1" borderId="9" applyNumberFormat="0" applyAlignment="0" applyProtection="0"/>
    <xf numFmtId="0" fontId="13" fillId="24" borderId="8" applyNumberFormat="0" applyFont="0" applyAlignment="0" applyProtection="0"/>
    <xf numFmtId="0" fontId="5" fillId="0" borderId="0"/>
    <xf numFmtId="0" fontId="25" fillId="23" borderId="0" applyNumberFormat="0" applyBorder="0" applyAlignment="0" applyProtection="0"/>
    <xf numFmtId="0" fontId="24" fillId="0" borderId="7" applyNumberFormat="0" applyFill="0" applyAlignment="0" applyProtection="0"/>
    <xf numFmtId="0" fontId="23" fillId="8"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5"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2" borderId="3" applyNumberFormat="0" applyAlignment="0" applyProtection="0"/>
    <xf numFmtId="0" fontId="5" fillId="0" borderId="1"/>
    <xf numFmtId="0" fontId="16" fillId="21" borderId="2" applyNumberFormat="0" applyAlignment="0" applyProtection="0"/>
    <xf numFmtId="0" fontId="15" fillId="4"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5" fillId="0" borderId="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28" fillId="0" borderId="10" applyNumberFormat="0" applyFill="0" applyAlignment="0" applyProtection="0"/>
    <xf numFmtId="0" fontId="13" fillId="3"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3" borderId="0" applyNumberFormat="0" applyBorder="0" applyAlignment="0" applyProtection="0"/>
    <xf numFmtId="0" fontId="14" fillId="16" borderId="0" applyNumberFormat="0" applyBorder="0" applyAlignment="0" applyProtection="0"/>
    <xf numFmtId="0" fontId="13" fillId="4" borderId="0" applyNumberFormat="0" applyBorder="0" applyAlignment="0" applyProtection="0"/>
    <xf numFmtId="0" fontId="14" fillId="10" borderId="0" applyNumberFormat="0" applyBorder="0" applyAlignment="0" applyProtection="0"/>
    <xf numFmtId="0" fontId="13" fillId="5"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6" borderId="0" applyNumberFormat="0" applyBorder="0" applyAlignment="0" applyProtection="0"/>
    <xf numFmtId="0" fontId="14" fillId="13" borderId="0" applyNumberFormat="0" applyBorder="0" applyAlignment="0" applyProtection="0"/>
    <xf numFmtId="0" fontId="13" fillId="9"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12" borderId="0" applyNumberFormat="0" applyBorder="0" applyAlignment="0" applyProtection="0"/>
    <xf numFmtId="0" fontId="14" fillId="17" borderId="0" applyNumberFormat="0" applyBorder="0" applyAlignment="0" applyProtection="0"/>
    <xf numFmtId="0" fontId="13" fillId="11"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19"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4" fillId="20" borderId="0" applyNumberFormat="0" applyBorder="0" applyAlignment="0" applyProtection="0"/>
    <xf numFmtId="0" fontId="14" fillId="14" borderId="0" applyNumberFormat="0" applyBorder="0" applyAlignment="0" applyProtection="0"/>
    <xf numFmtId="0" fontId="15" fillId="4" borderId="0" applyNumberFormat="0" applyBorder="0" applyAlignment="0" applyProtection="0"/>
    <xf numFmtId="0" fontId="13" fillId="8" borderId="0" applyNumberFormat="0" applyBorder="0" applyAlignment="0" applyProtection="0"/>
    <xf numFmtId="0" fontId="16" fillId="21" borderId="2" applyNumberFormat="0" applyAlignment="0" applyProtection="0"/>
    <xf numFmtId="0" fontId="13" fillId="9" borderId="0" applyNumberFormat="0" applyBorder="0" applyAlignment="0" applyProtection="0"/>
    <xf numFmtId="0" fontId="17" fillId="22" borderId="3" applyNumberFormat="0" applyAlignment="0" applyProtection="0"/>
    <xf numFmtId="0" fontId="13" fillId="7" borderId="0" applyNumberFormat="0" applyBorder="0" applyAlignment="0" applyProtection="0"/>
    <xf numFmtId="0" fontId="18" fillId="0" borderId="0" applyNumberFormat="0" applyFill="0" applyBorder="0" applyAlignment="0" applyProtection="0"/>
    <xf numFmtId="0" fontId="14" fillId="15" borderId="0" applyNumberFormat="0" applyBorder="0" applyAlignment="0" applyProtection="0"/>
    <xf numFmtId="0" fontId="19" fillId="5" borderId="0" applyNumberFormat="0" applyBorder="0" applyAlignment="0" applyProtection="0"/>
    <xf numFmtId="0" fontId="13"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13" fillId="6"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4" fillId="1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14" fillId="1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12" applyNumberFormat="0" applyFill="0" applyAlignment="0" applyProtection="0"/>
    <xf numFmtId="2" fontId="5" fillId="0" borderId="0"/>
    <xf numFmtId="0" fontId="6" fillId="0" borderId="0"/>
    <xf numFmtId="2" fontId="5" fillId="0" borderId="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7" fillId="22" borderId="3" applyNumberFormat="0" applyAlignment="0" applyProtection="0"/>
    <xf numFmtId="0" fontId="17" fillId="22" borderId="3"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8" borderId="2" applyNumberFormat="0" applyAlignment="0" applyProtection="0"/>
    <xf numFmtId="0" fontId="23" fillId="8" borderId="2" applyNumberFormat="0" applyAlignment="0" applyProtection="0"/>
    <xf numFmtId="0" fontId="23" fillId="8"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9" fillId="0" borderId="0"/>
    <xf numFmtId="0" fontId="13" fillId="24" borderId="8" applyNumberFormat="0" applyFont="0" applyAlignment="0" applyProtection="0"/>
    <xf numFmtId="0" fontId="13" fillId="24" borderId="8" applyNumberFormat="0" applyFont="0" applyAlignment="0" applyProtection="0"/>
    <xf numFmtId="0" fontId="13" fillId="24" borderId="8" applyNumberFormat="0" applyFont="0" applyAlignment="0" applyProtection="0"/>
    <xf numFmtId="0" fontId="26" fillId="21" borderId="9" applyNumberFormat="0" applyAlignment="0" applyProtection="0"/>
    <xf numFmtId="0" fontId="26" fillId="21" borderId="9" applyNumberFormat="0" applyAlignment="0" applyProtection="0"/>
    <xf numFmtId="0" fontId="26" fillId="21"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11" applyNumberFormat="0" applyFill="0" applyAlignment="0" applyProtection="0"/>
    <xf numFmtId="0" fontId="22" fillId="0" borderId="11" applyNumberFormat="0" applyFill="0" applyAlignment="0" applyProtection="0"/>
    <xf numFmtId="0" fontId="5" fillId="0" borderId="0"/>
    <xf numFmtId="0" fontId="49" fillId="0" borderId="0"/>
    <xf numFmtId="0" fontId="50" fillId="0" borderId="0" applyNumberFormat="0" applyFill="0" applyBorder="0" applyAlignment="0" applyProtection="0">
      <alignment vertical="top"/>
      <protection locked="0"/>
    </xf>
    <xf numFmtId="166" fontId="5" fillId="0" borderId="0"/>
    <xf numFmtId="3" fontId="5" fillId="0" borderId="0"/>
    <xf numFmtId="0" fontId="5" fillId="0" borderId="1"/>
    <xf numFmtId="0" fontId="5" fillId="0" borderId="0"/>
    <xf numFmtId="3" fontId="5" fillId="0" borderId="0"/>
    <xf numFmtId="2" fontId="5" fillId="0" borderId="0"/>
    <xf numFmtId="0" fontId="6" fillId="0" borderId="0"/>
    <xf numFmtId="14" fontId="5" fillId="0" borderId="0"/>
    <xf numFmtId="0" fontId="6" fillId="0" borderId="0"/>
    <xf numFmtId="0" fontId="6" fillId="0" borderId="0"/>
    <xf numFmtId="0" fontId="6" fillId="0" borderId="0"/>
    <xf numFmtId="14" fontId="5" fillId="0" borderId="0"/>
    <xf numFmtId="0" fontId="6" fillId="0" borderId="0"/>
    <xf numFmtId="3" fontId="5" fillId="0" borderId="0"/>
    <xf numFmtId="3" fontId="5" fillId="0" borderId="0"/>
    <xf numFmtId="3" fontId="5" fillId="0" borderId="0"/>
    <xf numFmtId="0" fontId="5" fillId="0" borderId="1"/>
    <xf numFmtId="0" fontId="7" fillId="0" borderId="0"/>
    <xf numFmtId="0" fontId="5" fillId="0" borderId="1"/>
    <xf numFmtId="0" fontId="7" fillId="0" borderId="0"/>
    <xf numFmtId="0" fontId="7" fillId="0" borderId="0"/>
    <xf numFmtId="0" fontId="7"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0" fontId="5" fillId="0" borderId="0"/>
    <xf numFmtId="2" fontId="5" fillId="0" borderId="0"/>
    <xf numFmtId="3" fontId="5" fillId="0" borderId="0"/>
    <xf numFmtId="3" fontId="5" fillId="0" borderId="0"/>
    <xf numFmtId="0" fontId="7" fillId="0" borderId="0"/>
    <xf numFmtId="166" fontId="5" fillId="0" borderId="0"/>
    <xf numFmtId="2" fontId="5" fillId="0" borderId="0"/>
    <xf numFmtId="166" fontId="5" fillId="0" borderId="0"/>
    <xf numFmtId="0" fontId="5" fillId="0" borderId="1"/>
    <xf numFmtId="3" fontId="5" fillId="0" borderId="0"/>
    <xf numFmtId="14" fontId="5" fillId="0" borderId="0"/>
    <xf numFmtId="0" fontId="7" fillId="0" borderId="0"/>
    <xf numFmtId="14" fontId="5" fillId="0" borderId="0"/>
    <xf numFmtId="3" fontId="5" fillId="0" borderId="0"/>
    <xf numFmtId="166" fontId="5" fillId="0" borderId="0"/>
    <xf numFmtId="0" fontId="5" fillId="0" borderId="1"/>
    <xf numFmtId="2" fontId="5" fillId="0" borderId="0"/>
    <xf numFmtId="14" fontId="5" fillId="0" borderId="0"/>
    <xf numFmtId="0" fontId="5" fillId="0" borderId="0"/>
    <xf numFmtId="0" fontId="6" fillId="0" borderId="0"/>
    <xf numFmtId="2" fontId="5" fillId="0" borderId="0"/>
    <xf numFmtId="0" fontId="6" fillId="0" borderId="0"/>
    <xf numFmtId="0" fontId="6" fillId="0" borderId="0"/>
    <xf numFmtId="0" fontId="7" fillId="0" borderId="0"/>
    <xf numFmtId="0" fontId="5" fillId="0" borderId="1"/>
    <xf numFmtId="0" fontId="6" fillId="0" borderId="0"/>
    <xf numFmtId="0" fontId="6" fillId="0" borderId="0"/>
    <xf numFmtId="0" fontId="6" fillId="0" borderId="0"/>
    <xf numFmtId="0" fontId="6" fillId="0" borderId="0"/>
    <xf numFmtId="3" fontId="5" fillId="0" borderId="0"/>
    <xf numFmtId="3" fontId="5" fillId="0" borderId="0"/>
    <xf numFmtId="2" fontId="5" fillId="0" borderId="0"/>
    <xf numFmtId="0" fontId="5" fillId="0" borderId="1"/>
    <xf numFmtId="14" fontId="5" fillId="0" borderId="0"/>
    <xf numFmtId="14" fontId="5" fillId="0" borderId="0"/>
    <xf numFmtId="0" fontId="7" fillId="0" borderId="0"/>
    <xf numFmtId="0" fontId="7" fillId="0" borderId="0"/>
    <xf numFmtId="14" fontId="5" fillId="0" borderId="0"/>
    <xf numFmtId="0" fontId="5" fillId="0" borderId="1"/>
    <xf numFmtId="0" fontId="6" fillId="0" borderId="0"/>
    <xf numFmtId="2" fontId="5" fillId="0" borderId="0"/>
    <xf numFmtId="14" fontId="5" fillId="0" borderId="0"/>
    <xf numFmtId="14" fontId="5" fillId="0" borderId="0"/>
    <xf numFmtId="2" fontId="5" fillId="0" borderId="0"/>
    <xf numFmtId="2" fontId="5" fillId="0" borderId="0"/>
    <xf numFmtId="166" fontId="5" fillId="0" borderId="0"/>
    <xf numFmtId="0" fontId="6" fillId="0" borderId="0"/>
    <xf numFmtId="0" fontId="5" fillId="0" borderId="1"/>
    <xf numFmtId="14" fontId="5" fillId="0" borderId="0"/>
    <xf numFmtId="3" fontId="5" fillId="0" borderId="0"/>
    <xf numFmtId="0" fontId="5" fillId="0" borderId="1"/>
    <xf numFmtId="166" fontId="5" fillId="0" borderId="0"/>
    <xf numFmtId="0" fontId="5" fillId="0" borderId="0"/>
    <xf numFmtId="3" fontId="5" fillId="0" borderId="0"/>
    <xf numFmtId="14" fontId="5" fillId="0" borderId="0"/>
    <xf numFmtId="3" fontId="5" fillId="0" borderId="0"/>
    <xf numFmtId="166" fontId="5" fillId="0" borderId="0"/>
    <xf numFmtId="0" fontId="7" fillId="0" borderId="0"/>
    <xf numFmtId="0" fontId="7" fillId="0" borderId="0"/>
    <xf numFmtId="14" fontId="5" fillId="0" borderId="0"/>
    <xf numFmtId="0" fontId="5" fillId="0" borderId="1"/>
    <xf numFmtId="166" fontId="5" fillId="0" borderId="0"/>
    <xf numFmtId="0" fontId="5" fillId="0" borderId="1"/>
    <xf numFmtId="0" fontId="5" fillId="0" borderId="0"/>
    <xf numFmtId="0" fontId="5" fillId="0" borderId="1"/>
    <xf numFmtId="2" fontId="5" fillId="0" borderId="0"/>
    <xf numFmtId="2" fontId="5" fillId="0" borderId="0"/>
    <xf numFmtId="0" fontId="5" fillId="0" borderId="0"/>
    <xf numFmtId="0" fontId="6" fillId="0" borderId="0"/>
    <xf numFmtId="166" fontId="5" fillId="0" borderId="0"/>
    <xf numFmtId="2" fontId="5" fillId="0" borderId="0"/>
    <xf numFmtId="0" fontId="6" fillId="0" borderId="0"/>
    <xf numFmtId="166" fontId="5" fillId="0" borderId="0"/>
    <xf numFmtId="0" fontId="6" fillId="0" borderId="0"/>
    <xf numFmtId="14" fontId="5" fillId="0" borderId="0"/>
    <xf numFmtId="0" fontId="7"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0" fontId="6" fillId="0" borderId="0"/>
    <xf numFmtId="0" fontId="6" fillId="0" borderId="0"/>
    <xf numFmtId="0" fontId="5" fillId="0" borderId="0"/>
    <xf numFmtId="0" fontId="7" fillId="0" borderId="0"/>
    <xf numFmtId="166" fontId="5" fillId="0" borderId="0"/>
    <xf numFmtId="2" fontId="5" fillId="0" borderId="0"/>
    <xf numFmtId="0" fontId="6" fillId="0" borderId="0"/>
    <xf numFmtId="2" fontId="5" fillId="0" borderId="0"/>
    <xf numFmtId="3" fontId="5" fillId="0" borderId="0"/>
    <xf numFmtId="166" fontId="5" fillId="0" borderId="0"/>
    <xf numFmtId="166"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14" fontId="5" fillId="0" borderId="0"/>
    <xf numFmtId="0" fontId="5" fillId="0" borderId="1"/>
    <xf numFmtId="0" fontId="7" fillId="0" borderId="0"/>
    <xf numFmtId="3" fontId="5" fillId="0" borderId="0"/>
    <xf numFmtId="0" fontId="5" fillId="0" borderId="1"/>
    <xf numFmtId="0" fontId="5" fillId="0" borderId="0"/>
    <xf numFmtId="166" fontId="5" fillId="0" borderId="0"/>
    <xf numFmtId="0" fontId="5" fillId="0" borderId="1"/>
    <xf numFmtId="0" fontId="5" fillId="0" borderId="1"/>
    <xf numFmtId="14" fontId="5" fillId="0" borderId="0"/>
    <xf numFmtId="0" fontId="5" fillId="0" borderId="0"/>
    <xf numFmtId="14" fontId="5" fillId="0" borderId="0"/>
    <xf numFmtId="14" fontId="5" fillId="0" borderId="0"/>
    <xf numFmtId="14" fontId="5" fillId="0" borderId="0"/>
    <xf numFmtId="14" fontId="5" fillId="0" borderId="0"/>
    <xf numFmtId="2" fontId="5" fillId="0" borderId="0"/>
    <xf numFmtId="14" fontId="5" fillId="0" borderId="0"/>
    <xf numFmtId="14" fontId="5" fillId="0" borderId="0"/>
    <xf numFmtId="166" fontId="5" fillId="0" borderId="0"/>
    <xf numFmtId="14" fontId="5" fillId="0" borderId="0"/>
    <xf numFmtId="14" fontId="5" fillId="0" borderId="0"/>
    <xf numFmtId="2" fontId="5" fillId="0" borderId="0"/>
    <xf numFmtId="0" fontId="6"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3" fontId="5" fillId="0" borderId="0"/>
    <xf numFmtId="14" fontId="5" fillId="0" borderId="0"/>
    <xf numFmtId="0" fontId="5" fillId="0" borderId="1"/>
    <xf numFmtId="166" fontId="5" fillId="0" borderId="0"/>
    <xf numFmtId="166" fontId="5" fillId="0" borderId="0"/>
    <xf numFmtId="166" fontId="5" fillId="0" borderId="0"/>
    <xf numFmtId="166" fontId="5"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166" fontId="5" fillId="0" borderId="0"/>
    <xf numFmtId="166" fontId="5" fillId="0" borderId="0"/>
    <xf numFmtId="166" fontId="5" fillId="0" borderId="0"/>
    <xf numFmtId="3" fontId="5" fillId="0" borderId="0"/>
    <xf numFmtId="3" fontId="5" fillId="0" borderId="0"/>
    <xf numFmtId="3" fontId="5" fillId="0" borderId="0"/>
    <xf numFmtId="166" fontId="5" fillId="0" borderId="0"/>
    <xf numFmtId="0" fontId="5" fillId="0" borderId="1"/>
    <xf numFmtId="0" fontId="6" fillId="0" borderId="0"/>
    <xf numFmtId="3" fontId="5" fillId="0" borderId="0"/>
    <xf numFmtId="0" fontId="7" fillId="0" borderId="0"/>
    <xf numFmtId="0" fontId="5" fillId="0" borderId="0"/>
    <xf numFmtId="0" fontId="5" fillId="0" borderId="1"/>
    <xf numFmtId="166" fontId="5" fillId="0" borderId="0"/>
    <xf numFmtId="0" fontId="5" fillId="0" borderId="1"/>
    <xf numFmtId="0" fontId="6" fillId="0" borderId="0"/>
    <xf numFmtId="0" fontId="5" fillId="0" borderId="0"/>
    <xf numFmtId="0" fontId="5" fillId="0" borderId="0"/>
    <xf numFmtId="2" fontId="5" fillId="0" borderId="0"/>
    <xf numFmtId="166" fontId="5" fillId="0" borderId="0"/>
    <xf numFmtId="0" fontId="5" fillId="0" borderId="0"/>
    <xf numFmtId="0" fontId="7" fillId="0" borderId="0"/>
    <xf numFmtId="0" fontId="5" fillId="0" borderId="1"/>
    <xf numFmtId="166" fontId="5" fillId="0" borderId="0"/>
    <xf numFmtId="0" fontId="5" fillId="0" borderId="1"/>
    <xf numFmtId="0" fontId="5" fillId="0" borderId="0"/>
    <xf numFmtId="0" fontId="7" fillId="0" borderId="0"/>
    <xf numFmtId="0" fontId="7" fillId="0" borderId="0"/>
    <xf numFmtId="14" fontId="5" fillId="0" borderId="0"/>
    <xf numFmtId="166" fontId="5" fillId="0" borderId="0"/>
    <xf numFmtId="0" fontId="6" fillId="0" borderId="0"/>
    <xf numFmtId="3" fontId="5" fillId="0" borderId="0"/>
    <xf numFmtId="3" fontId="5" fillId="0" borderId="0"/>
    <xf numFmtId="0" fontId="7" fillId="0" borderId="0"/>
    <xf numFmtId="0" fontId="6" fillId="0" borderId="0"/>
    <xf numFmtId="14" fontId="5" fillId="0" borderId="0"/>
    <xf numFmtId="0" fontId="7" fillId="0" borderId="0"/>
    <xf numFmtId="0" fontId="6" fillId="0" borderId="0"/>
    <xf numFmtId="3" fontId="5" fillId="0" borderId="0"/>
    <xf numFmtId="2" fontId="5" fillId="0" borderId="0"/>
    <xf numFmtId="166" fontId="5" fillId="0" borderId="0"/>
    <xf numFmtId="0" fontId="7" fillId="0" borderId="0"/>
    <xf numFmtId="166" fontId="5" fillId="0" borderId="0"/>
    <xf numFmtId="166" fontId="5" fillId="0" borderId="0"/>
    <xf numFmtId="166" fontId="5" fillId="0" borderId="0"/>
    <xf numFmtId="0" fontId="6" fillId="0" borderId="0"/>
    <xf numFmtId="0" fontId="5" fillId="0" borderId="1"/>
    <xf numFmtId="0" fontId="7" fillId="0" borderId="0"/>
    <xf numFmtId="0" fontId="5" fillId="0" borderId="0"/>
    <xf numFmtId="0" fontId="7" fillId="0" borderId="0"/>
    <xf numFmtId="166"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14" fontId="5" fillId="0" borderId="0"/>
    <xf numFmtId="3" fontId="5" fillId="0" borderId="0"/>
    <xf numFmtId="0" fontId="5" fillId="0" borderId="1"/>
    <xf numFmtId="14" fontId="5" fillId="0" borderId="0"/>
    <xf numFmtId="0" fontId="7" fillId="0" borderId="0"/>
    <xf numFmtId="2" fontId="5" fillId="0" borderId="0"/>
    <xf numFmtId="166" fontId="5" fillId="0" borderId="0"/>
    <xf numFmtId="0" fontId="6" fillId="0" borderId="0"/>
    <xf numFmtId="3" fontId="5" fillId="0" borderId="0"/>
    <xf numFmtId="0" fontId="6" fillId="0" borderId="0"/>
    <xf numFmtId="0" fontId="5" fillId="0" borderId="1"/>
    <xf numFmtId="0" fontId="5" fillId="0" borderId="1"/>
    <xf numFmtId="0" fontId="5" fillId="0" borderId="0"/>
    <xf numFmtId="14" fontId="5" fillId="0" borderId="0"/>
    <xf numFmtId="0" fontId="5" fillId="0" borderId="0"/>
    <xf numFmtId="2" fontId="5" fillId="0" borderId="0"/>
    <xf numFmtId="166" fontId="5" fillId="0" borderId="0"/>
    <xf numFmtId="0" fontId="7" fillId="0" borderId="0"/>
    <xf numFmtId="14" fontId="5" fillId="0" borderId="0"/>
    <xf numFmtId="2" fontId="5" fillId="0" borderId="0"/>
    <xf numFmtId="166" fontId="5" fillId="0" borderId="0"/>
    <xf numFmtId="166" fontId="5" fillId="0" borderId="0"/>
    <xf numFmtId="166" fontId="5" fillId="0" borderId="0"/>
    <xf numFmtId="3" fontId="5" fillId="0" borderId="0"/>
    <xf numFmtId="0" fontId="5" fillId="0" borderId="0"/>
    <xf numFmtId="0" fontId="7" fillId="0" borderId="0"/>
    <xf numFmtId="0" fontId="6" fillId="0" borderId="0"/>
    <xf numFmtId="2" fontId="5" fillId="0" borderId="0"/>
    <xf numFmtId="0" fontId="5" fillId="0" borderId="1"/>
    <xf numFmtId="0" fontId="7" fillId="0" borderId="0"/>
    <xf numFmtId="0" fontId="5" fillId="0" borderId="1"/>
    <xf numFmtId="2" fontId="5" fillId="0" borderId="0"/>
    <xf numFmtId="14" fontId="5" fillId="0" borderId="0"/>
    <xf numFmtId="0" fontId="7" fillId="0" borderId="0"/>
    <xf numFmtId="166" fontId="5" fillId="0" borderId="0"/>
    <xf numFmtId="3" fontId="5" fillId="0" borderId="0"/>
    <xf numFmtId="0" fontId="5" fillId="0" borderId="1"/>
    <xf numFmtId="0" fontId="5" fillId="0" borderId="1"/>
    <xf numFmtId="2" fontId="5" fillId="0" borderId="0"/>
    <xf numFmtId="0" fontId="6" fillId="0" borderId="0"/>
    <xf numFmtId="166" fontId="5" fillId="0" borderId="0"/>
    <xf numFmtId="3" fontId="5" fillId="0" borderId="0"/>
    <xf numFmtId="0" fontId="7" fillId="0" borderId="0"/>
    <xf numFmtId="0" fontId="6" fillId="0" borderId="0"/>
    <xf numFmtId="0" fontId="6" fillId="0" borderId="0"/>
    <xf numFmtId="0" fontId="7" fillId="0" borderId="0"/>
    <xf numFmtId="0" fontId="5" fillId="0" borderId="1"/>
    <xf numFmtId="0" fontId="6" fillId="0" borderId="0"/>
    <xf numFmtId="14" fontId="5" fillId="0" borderId="0"/>
    <xf numFmtId="0" fontId="5" fillId="0" borderId="1"/>
    <xf numFmtId="0" fontId="5" fillId="0" borderId="0"/>
    <xf numFmtId="3" fontId="5" fillId="0" borderId="0"/>
    <xf numFmtId="2" fontId="5" fillId="0" borderId="0"/>
    <xf numFmtId="14" fontId="5" fillId="0" borderId="0"/>
    <xf numFmtId="0" fontId="5" fillId="0" borderId="1"/>
    <xf numFmtId="0" fontId="6" fillId="0" borderId="0"/>
    <xf numFmtId="0" fontId="7" fillId="0" borderId="0"/>
    <xf numFmtId="0" fontId="6" fillId="0" borderId="0"/>
    <xf numFmtId="2" fontId="5" fillId="0" borderId="0"/>
    <xf numFmtId="0" fontId="6" fillId="0" borderId="0"/>
    <xf numFmtId="0" fontId="7" fillId="0" borderId="0"/>
    <xf numFmtId="0" fontId="6" fillId="0" borderId="0"/>
    <xf numFmtId="0" fontId="7" fillId="0" borderId="0"/>
    <xf numFmtId="14" fontId="5" fillId="0" borderId="0"/>
    <xf numFmtId="0" fontId="7" fillId="0" borderId="0"/>
    <xf numFmtId="0" fontId="5" fillId="0" borderId="1"/>
    <xf numFmtId="0" fontId="6" fillId="0" borderId="0"/>
    <xf numFmtId="166" fontId="5" fillId="0" borderId="0"/>
    <xf numFmtId="0" fontId="7" fillId="0" borderId="0"/>
    <xf numFmtId="0" fontId="5" fillId="0" borderId="0"/>
    <xf numFmtId="2" fontId="5" fillId="0" borderId="0"/>
    <xf numFmtId="0" fontId="7" fillId="0" borderId="0"/>
    <xf numFmtId="0" fontId="5" fillId="0" borderId="0"/>
    <xf numFmtId="3" fontId="5" fillId="0" borderId="0"/>
    <xf numFmtId="0" fontId="7" fillId="0" borderId="0"/>
    <xf numFmtId="166" fontId="5" fillId="0" borderId="0"/>
    <xf numFmtId="0" fontId="7" fillId="0" borderId="0"/>
    <xf numFmtId="0" fontId="6" fillId="0" borderId="0"/>
    <xf numFmtId="0" fontId="7" fillId="0" borderId="0"/>
    <xf numFmtId="0" fontId="6" fillId="0" borderId="0"/>
    <xf numFmtId="0" fontId="5" fillId="0" borderId="1"/>
    <xf numFmtId="2" fontId="5" fillId="0" borderId="0"/>
    <xf numFmtId="3" fontId="5" fillId="0" borderId="0"/>
    <xf numFmtId="0" fontId="5" fillId="0" borderId="0"/>
    <xf numFmtId="2" fontId="5" fillId="0" borderId="0"/>
    <xf numFmtId="166" fontId="5" fillId="0" borderId="0"/>
    <xf numFmtId="14" fontId="5" fillId="0" borderId="0"/>
    <xf numFmtId="166" fontId="5" fillId="0" borderId="0"/>
    <xf numFmtId="0" fontId="6" fillId="0" borderId="0"/>
    <xf numFmtId="14" fontId="5" fillId="0" borderId="0"/>
    <xf numFmtId="14" fontId="5" fillId="0" borderId="0"/>
    <xf numFmtId="2" fontId="5" fillId="0" borderId="0"/>
    <xf numFmtId="0" fontId="5" fillId="0" borderId="0"/>
    <xf numFmtId="0" fontId="5" fillId="0" borderId="1"/>
    <xf numFmtId="2" fontId="5" fillId="0" borderId="0"/>
    <xf numFmtId="14" fontId="5" fillId="0" borderId="0"/>
    <xf numFmtId="2" fontId="5" fillId="0" borderId="0"/>
    <xf numFmtId="2" fontId="5" fillId="0" borderId="0"/>
    <xf numFmtId="3" fontId="5" fillId="0" borderId="0"/>
    <xf numFmtId="0" fontId="5" fillId="0" borderId="0"/>
    <xf numFmtId="14" fontId="5" fillId="0" borderId="0"/>
    <xf numFmtId="3" fontId="5" fillId="0" borderId="0"/>
    <xf numFmtId="0" fontId="7" fillId="0" borderId="0"/>
    <xf numFmtId="14" fontId="5" fillId="0" borderId="0"/>
    <xf numFmtId="0" fontId="6" fillId="0" borderId="0"/>
    <xf numFmtId="0" fontId="7" fillId="0" borderId="0"/>
    <xf numFmtId="0" fontId="6" fillId="0" borderId="0"/>
    <xf numFmtId="0" fontId="7" fillId="0" borderId="0"/>
    <xf numFmtId="0" fontId="5" fillId="0" borderId="0"/>
    <xf numFmtId="2" fontId="5" fillId="0" borderId="0"/>
    <xf numFmtId="0" fontId="5" fillId="0" borderId="1"/>
    <xf numFmtId="0" fontId="5" fillId="0" borderId="1"/>
    <xf numFmtId="166" fontId="5" fillId="0" borderId="0"/>
    <xf numFmtId="14" fontId="5" fillId="0" borderId="0"/>
    <xf numFmtId="2" fontId="5" fillId="0" borderId="0"/>
    <xf numFmtId="166" fontId="5" fillId="0" borderId="0"/>
    <xf numFmtId="0" fontId="7" fillId="0" borderId="0"/>
    <xf numFmtId="2" fontId="5" fillId="0" borderId="0"/>
    <xf numFmtId="3" fontId="5" fillId="0" borderId="0"/>
    <xf numFmtId="0" fontId="5" fillId="0" borderId="0"/>
    <xf numFmtId="0" fontId="7" fillId="0" borderId="0"/>
    <xf numFmtId="0" fontId="7" fillId="0" borderId="0"/>
    <xf numFmtId="14" fontId="5" fillId="0" borderId="0"/>
    <xf numFmtId="14" fontId="5" fillId="0" borderId="0"/>
    <xf numFmtId="0" fontId="5" fillId="0" borderId="1"/>
    <xf numFmtId="0" fontId="7" fillId="0" borderId="0"/>
    <xf numFmtId="2" fontId="5" fillId="0" borderId="0"/>
    <xf numFmtId="0" fontId="5" fillId="0" borderId="1"/>
    <xf numFmtId="0" fontId="7" fillId="0" borderId="0"/>
    <xf numFmtId="0" fontId="6" fillId="0" borderId="0"/>
    <xf numFmtId="2" fontId="5" fillId="0" borderId="0"/>
    <xf numFmtId="14" fontId="5" fillId="0" borderId="0"/>
    <xf numFmtId="0" fontId="5" fillId="0" borderId="1"/>
    <xf numFmtId="14" fontId="5" fillId="0" borderId="0"/>
    <xf numFmtId="0" fontId="5" fillId="0" borderId="1"/>
    <xf numFmtId="0" fontId="6" fillId="0" borderId="0"/>
    <xf numFmtId="14" fontId="5" fillId="0" borderId="0"/>
    <xf numFmtId="14" fontId="5" fillId="0" borderId="0"/>
    <xf numFmtId="2" fontId="5" fillId="0" borderId="0"/>
    <xf numFmtId="0" fontId="7" fillId="0" borderId="0"/>
    <xf numFmtId="166"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7" fillId="0" borderId="0"/>
    <xf numFmtId="0" fontId="7" fillId="0" borderId="0"/>
    <xf numFmtId="0" fontId="7" fillId="0" borderId="0"/>
    <xf numFmtId="166" fontId="5" fillId="0" borderId="0"/>
    <xf numFmtId="0" fontId="6" fillId="0" borderId="0"/>
    <xf numFmtId="2" fontId="5" fillId="0" borderId="0"/>
    <xf numFmtId="0" fontId="6" fillId="0" borderId="0"/>
    <xf numFmtId="0" fontId="7"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0" fontId="6" fillId="0" borderId="0"/>
    <xf numFmtId="0" fontId="5" fillId="0" borderId="0"/>
    <xf numFmtId="2" fontId="5" fillId="0" borderId="0"/>
    <xf numFmtId="0" fontId="7" fillId="0" borderId="0"/>
    <xf numFmtId="3" fontId="5" fillId="0" borderId="0"/>
    <xf numFmtId="3" fontId="5" fillId="0" borderId="0"/>
    <xf numFmtId="0" fontId="5" fillId="0" borderId="0"/>
    <xf numFmtId="14" fontId="5" fillId="0" borderId="0"/>
    <xf numFmtId="0" fontId="5" fillId="0" borderId="1"/>
    <xf numFmtId="14" fontId="5" fillId="0" borderId="0"/>
    <xf numFmtId="166" fontId="5" fillId="0" borderId="0"/>
    <xf numFmtId="3" fontId="5" fillId="0" borderId="0"/>
    <xf numFmtId="0" fontId="5" fillId="0" borderId="1"/>
    <xf numFmtId="0" fontId="7" fillId="0" borderId="0"/>
    <xf numFmtId="0" fontId="6" fillId="0" borderId="0"/>
    <xf numFmtId="14" fontId="5" fillId="0" borderId="0"/>
    <xf numFmtId="0" fontId="7" fillId="0" borderId="0"/>
    <xf numFmtId="0" fontId="5" fillId="0" borderId="0"/>
    <xf numFmtId="0" fontId="7" fillId="0" borderId="0"/>
    <xf numFmtId="2" fontId="5" fillId="0" borderId="0"/>
    <xf numFmtId="0" fontId="6" fillId="0" borderId="0"/>
    <xf numFmtId="166" fontId="5" fillId="0" borderId="0"/>
    <xf numFmtId="166" fontId="5" fillId="0" borderId="0"/>
    <xf numFmtId="0" fontId="6" fillId="0" borderId="0"/>
    <xf numFmtId="0" fontId="7" fillId="0" borderId="0"/>
    <xf numFmtId="0" fontId="5" fillId="0" borderId="1"/>
    <xf numFmtId="0" fontId="5" fillId="0" borderId="1"/>
    <xf numFmtId="14" fontId="5" fillId="0" borderId="0"/>
    <xf numFmtId="0" fontId="5" fillId="0" borderId="1"/>
    <xf numFmtId="14" fontId="5" fillId="0" borderId="0"/>
    <xf numFmtId="166" fontId="5" fillId="0" borderId="0"/>
    <xf numFmtId="0" fontId="5" fillId="0" borderId="0"/>
    <xf numFmtId="0" fontId="6" fillId="0" borderId="0"/>
    <xf numFmtId="0" fontId="7" fillId="0" borderId="0"/>
    <xf numFmtId="166" fontId="5" fillId="0" borderId="0"/>
    <xf numFmtId="0" fontId="5" fillId="0" borderId="1"/>
    <xf numFmtId="3" fontId="5" fillId="0" borderId="0"/>
    <xf numFmtId="0" fontId="7" fillId="0" borderId="0"/>
    <xf numFmtId="0" fontId="7" fillId="0" borderId="0"/>
    <xf numFmtId="0" fontId="7" fillId="0" borderId="0"/>
    <xf numFmtId="0" fontId="6" fillId="0" borderId="0"/>
    <xf numFmtId="0" fontId="6" fillId="0" borderId="0"/>
    <xf numFmtId="14" fontId="5" fillId="0" borderId="0"/>
    <xf numFmtId="0" fontId="6" fillId="0" borderId="0"/>
    <xf numFmtId="3" fontId="5" fillId="0" borderId="0"/>
    <xf numFmtId="0" fontId="6" fillId="0" borderId="0"/>
    <xf numFmtId="0" fontId="7" fillId="0" borderId="0"/>
    <xf numFmtId="0" fontId="5" fillId="0" borderId="1"/>
    <xf numFmtId="3" fontId="5" fillId="0" borderId="0"/>
    <xf numFmtId="14" fontId="5" fillId="0" borderId="0"/>
    <xf numFmtId="0" fontId="7" fillId="0" borderId="0"/>
    <xf numFmtId="3" fontId="5" fillId="0" borderId="0"/>
    <xf numFmtId="0" fontId="6" fillId="0" borderId="0"/>
    <xf numFmtId="0" fontId="5" fillId="0" borderId="1"/>
    <xf numFmtId="2" fontId="5" fillId="0" borderId="0"/>
    <xf numFmtId="3" fontId="5" fillId="0" borderId="0"/>
    <xf numFmtId="2" fontId="5" fillId="0" borderId="0"/>
    <xf numFmtId="0" fontId="6" fillId="0" borderId="0"/>
    <xf numFmtId="0" fontId="6" fillId="0" borderId="0"/>
    <xf numFmtId="2" fontId="5" fillId="0" borderId="0"/>
    <xf numFmtId="14" fontId="5" fillId="0" borderId="0"/>
    <xf numFmtId="0" fontId="5" fillId="0" borderId="1"/>
    <xf numFmtId="166" fontId="5" fillId="0" borderId="0"/>
    <xf numFmtId="0" fontId="6" fillId="0" borderId="0"/>
    <xf numFmtId="2" fontId="5" fillId="0" borderId="0"/>
    <xf numFmtId="0" fontId="7" fillId="0" borderId="0"/>
    <xf numFmtId="2" fontId="5" fillId="0" borderId="0"/>
    <xf numFmtId="0" fontId="6" fillId="0" borderId="0"/>
    <xf numFmtId="0" fontId="6" fillId="0" borderId="0"/>
    <xf numFmtId="0" fontId="5" fillId="0" borderId="1"/>
    <xf numFmtId="3"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166" fontId="5" fillId="0" borderId="0"/>
    <xf numFmtId="166" fontId="5" fillId="0" borderId="0"/>
    <xf numFmtId="166" fontId="5" fillId="0" borderId="0"/>
    <xf numFmtId="14" fontId="5" fillId="0" borderId="0"/>
    <xf numFmtId="2" fontId="5" fillId="0" borderId="0"/>
    <xf numFmtId="0" fontId="5" fillId="0" borderId="1"/>
    <xf numFmtId="3" fontId="5" fillId="0" borderId="0"/>
    <xf numFmtId="0" fontId="6" fillId="0" borderId="0"/>
    <xf numFmtId="2" fontId="5" fillId="0" borderId="0"/>
    <xf numFmtId="166" fontId="5" fillId="0" borderId="0"/>
    <xf numFmtId="0" fontId="6" fillId="0" borderId="0"/>
    <xf numFmtId="0" fontId="5" fillId="0" borderId="0"/>
    <xf numFmtId="166" fontId="5" fillId="0" borderId="0"/>
    <xf numFmtId="0" fontId="6" fillId="0" borderId="0"/>
    <xf numFmtId="0" fontId="6" fillId="0" borderId="0"/>
    <xf numFmtId="166" fontId="5" fillId="0" borderId="0"/>
    <xf numFmtId="0" fontId="7" fillId="0" borderId="0"/>
    <xf numFmtId="0" fontId="7" fillId="0" borderId="0"/>
    <xf numFmtId="0" fontId="5" fillId="0" borderId="1"/>
    <xf numFmtId="0" fontId="6" fillId="0" borderId="0"/>
    <xf numFmtId="166" fontId="5" fillId="0" borderId="0"/>
    <xf numFmtId="2" fontId="5" fillId="0" borderId="0"/>
    <xf numFmtId="0" fontId="5" fillId="0" borderId="1"/>
    <xf numFmtId="3" fontId="5" fillId="0" borderId="0"/>
    <xf numFmtId="3" fontId="5" fillId="0" borderId="0"/>
    <xf numFmtId="0" fontId="5" fillId="0" borderId="0"/>
    <xf numFmtId="0" fontId="7" fillId="0" borderId="0"/>
    <xf numFmtId="2" fontId="5" fillId="0" borderId="0"/>
    <xf numFmtId="0" fontId="7" fillId="0" borderId="0"/>
    <xf numFmtId="0" fontId="7" fillId="0" borderId="0"/>
    <xf numFmtId="0" fontId="7" fillId="0" borderId="0"/>
    <xf numFmtId="2" fontId="5" fillId="0" borderId="0"/>
    <xf numFmtId="0" fontId="7" fillId="0" borderId="0"/>
    <xf numFmtId="14" fontId="5" fillId="0" borderId="0"/>
    <xf numFmtId="0" fontId="5" fillId="0" borderId="1"/>
    <xf numFmtId="0" fontId="5" fillId="0" borderId="1"/>
    <xf numFmtId="14" fontId="5" fillId="0" borderId="0"/>
    <xf numFmtId="14" fontId="5" fillId="0" borderId="0"/>
    <xf numFmtId="14" fontId="5" fillId="0" borderId="0"/>
    <xf numFmtId="166" fontId="5" fillId="0" borderId="0"/>
    <xf numFmtId="0" fontId="6" fillId="0" borderId="0"/>
    <xf numFmtId="0" fontId="5" fillId="0" borderId="1"/>
    <xf numFmtId="2" fontId="5" fillId="0" borderId="0"/>
    <xf numFmtId="14" fontId="5" fillId="0" borderId="0"/>
    <xf numFmtId="0" fontId="5" fillId="0" borderId="0"/>
    <xf numFmtId="0" fontId="7" fillId="0" borderId="0"/>
    <xf numFmtId="166" fontId="5" fillId="0" borderId="0"/>
    <xf numFmtId="3" fontId="5" fillId="0" borderId="0"/>
    <xf numFmtId="166" fontId="5" fillId="0" borderId="0"/>
    <xf numFmtId="14" fontId="5" fillId="0" borderId="0"/>
    <xf numFmtId="0" fontId="6" fillId="0" borderId="0"/>
    <xf numFmtId="0" fontId="6" fillId="0" borderId="0"/>
    <xf numFmtId="0" fontId="6" fillId="0" borderId="0"/>
    <xf numFmtId="0" fontId="7" fillId="0" borderId="0"/>
    <xf numFmtId="0" fontId="5" fillId="0" borderId="1"/>
    <xf numFmtId="0" fontId="5" fillId="0" borderId="1"/>
    <xf numFmtId="14" fontId="5" fillId="0" borderId="0"/>
    <xf numFmtId="3" fontId="5" fillId="0" borderId="0"/>
    <xf numFmtId="0" fontId="5" fillId="0" borderId="0"/>
    <xf numFmtId="0" fontId="7" fillId="0" borderId="0"/>
    <xf numFmtId="0" fontId="6" fillId="0" borderId="0"/>
    <xf numFmtId="0" fontId="5" fillId="0" borderId="1"/>
    <xf numFmtId="0" fontId="6" fillId="0" borderId="0"/>
    <xf numFmtId="0" fontId="7" fillId="0" borderId="0"/>
    <xf numFmtId="166" fontId="5" fillId="0" borderId="0"/>
    <xf numFmtId="0" fontId="6" fillId="0" borderId="0"/>
    <xf numFmtId="3" fontId="5" fillId="0" borderId="0"/>
    <xf numFmtId="14" fontId="5" fillId="0" borderId="0"/>
    <xf numFmtId="3" fontId="5" fillId="0" borderId="0"/>
    <xf numFmtId="0" fontId="7" fillId="0" borderId="0"/>
    <xf numFmtId="3" fontId="5" fillId="0" borderId="0"/>
    <xf numFmtId="14" fontId="5" fillId="0" borderId="0"/>
    <xf numFmtId="14" fontId="5" fillId="0" borderId="0"/>
    <xf numFmtId="0" fontId="5" fillId="0" borderId="1"/>
    <xf numFmtId="0" fontId="5" fillId="0" borderId="0"/>
    <xf numFmtId="0" fontId="7" fillId="0" borderId="0"/>
    <xf numFmtId="14" fontId="5" fillId="0" borderId="0"/>
    <xf numFmtId="2" fontId="5" fillId="0" borderId="0"/>
    <xf numFmtId="0" fontId="5" fillId="0" borderId="1"/>
    <xf numFmtId="0" fontId="6"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14" fontId="5" fillId="0" borderId="0"/>
    <xf numFmtId="2" fontId="5" fillId="0" borderId="0"/>
    <xf numFmtId="14" fontId="5" fillId="0" borderId="0"/>
    <xf numFmtId="14" fontId="5" fillId="0" borderId="0"/>
    <xf numFmtId="0" fontId="6" fillId="0" borderId="0"/>
    <xf numFmtId="0" fontId="5" fillId="0" borderId="1"/>
    <xf numFmtId="0" fontId="7" fillId="0" borderId="0"/>
    <xf numFmtId="0" fontId="6" fillId="0" borderId="0"/>
    <xf numFmtId="0" fontId="6" fillId="0" borderId="0"/>
    <xf numFmtId="0" fontId="5" fillId="0" borderId="1"/>
    <xf numFmtId="3" fontId="5" fillId="0" borderId="0"/>
    <xf numFmtId="0" fontId="7" fillId="0" borderId="0"/>
    <xf numFmtId="0" fontId="7" fillId="0" borderId="0"/>
    <xf numFmtId="14" fontId="5" fillId="0" borderId="0"/>
    <xf numFmtId="0" fontId="7" fillId="0" borderId="0"/>
    <xf numFmtId="0" fontId="7" fillId="0" borderId="0"/>
    <xf numFmtId="3" fontId="5" fillId="0" borderId="0"/>
    <xf numFmtId="0" fontId="7" fillId="0" borderId="0"/>
    <xf numFmtId="0" fontId="5" fillId="0" borderId="1"/>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3" fontId="5" fillId="0" borderId="0"/>
    <xf numFmtId="3" fontId="5" fillId="0" borderId="0"/>
    <xf numFmtId="0" fontId="7" fillId="0" borderId="0"/>
    <xf numFmtId="0" fontId="5" fillId="0" borderId="1"/>
    <xf numFmtId="0" fontId="5" fillId="0" borderId="1"/>
    <xf numFmtId="3" fontId="5" fillId="0" borderId="0"/>
    <xf numFmtId="0" fontId="5" fillId="0" borderId="1"/>
    <xf numFmtId="166" fontId="5" fillId="0" borderId="0"/>
    <xf numFmtId="14" fontId="5" fillId="0" borderId="0"/>
    <xf numFmtId="2" fontId="5" fillId="0" borderId="0"/>
    <xf numFmtId="14" fontId="5" fillId="0" borderId="0"/>
    <xf numFmtId="0" fontId="7" fillId="0" borderId="0"/>
    <xf numFmtId="0" fontId="6" fillId="0" borderId="0"/>
    <xf numFmtId="0" fontId="7" fillId="0" borderId="0"/>
    <xf numFmtId="0" fontId="7" fillId="0" borderId="0"/>
    <xf numFmtId="14" fontId="5" fillId="0" borderId="0"/>
    <xf numFmtId="0" fontId="7" fillId="0" borderId="0"/>
    <xf numFmtId="0" fontId="6" fillId="0" borderId="0"/>
    <xf numFmtId="14" fontId="5" fillId="0" borderId="0"/>
    <xf numFmtId="0" fontId="7" fillId="0" borderId="0"/>
    <xf numFmtId="3" fontId="5" fillId="0" borderId="0"/>
    <xf numFmtId="2" fontId="5"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14" fontId="5" fillId="0" borderId="0"/>
    <xf numFmtId="166" fontId="5" fillId="0" borderId="0"/>
    <xf numFmtId="0" fontId="6" fillId="0" borderId="0"/>
    <xf numFmtId="14" fontId="5" fillId="0" borderId="0"/>
    <xf numFmtId="0" fontId="5" fillId="0" borderId="1"/>
    <xf numFmtId="14" fontId="5" fillId="0" borderId="0"/>
    <xf numFmtId="14" fontId="5" fillId="0" borderId="0"/>
    <xf numFmtId="166" fontId="5" fillId="0" borderId="0"/>
    <xf numFmtId="0" fontId="7" fillId="0" borderId="0"/>
    <xf numFmtId="2" fontId="5" fillId="0" borderId="0"/>
    <xf numFmtId="0" fontId="6" fillId="0" borderId="0"/>
    <xf numFmtId="3" fontId="5" fillId="0" borderId="0"/>
    <xf numFmtId="166" fontId="5" fillId="0" borderId="0"/>
    <xf numFmtId="3" fontId="5" fillId="0" borderId="0"/>
    <xf numFmtId="0" fontId="7" fillId="0" borderId="0"/>
    <xf numFmtId="0" fontId="5" fillId="0" borderId="1"/>
    <xf numFmtId="0" fontId="5" fillId="0" borderId="0"/>
    <xf numFmtId="166" fontId="5" fillId="0" borderId="0"/>
    <xf numFmtId="2" fontId="5" fillId="0" borderId="0"/>
    <xf numFmtId="14" fontId="5" fillId="0" borderId="0"/>
    <xf numFmtId="2" fontId="5" fillId="0" borderId="0"/>
    <xf numFmtId="0" fontId="7" fillId="0" borderId="0"/>
    <xf numFmtId="2" fontId="5" fillId="0" borderId="0"/>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2" fontId="5" fillId="0" borderId="0"/>
    <xf numFmtId="0" fontId="7" fillId="0" borderId="0"/>
    <xf numFmtId="0" fontId="5" fillId="0" borderId="1"/>
    <xf numFmtId="3" fontId="5" fillId="0" borderId="0"/>
    <xf numFmtId="0" fontId="7" fillId="0" borderId="0"/>
    <xf numFmtId="0" fontId="6" fillId="0" borderId="0"/>
    <xf numFmtId="2" fontId="5" fillId="0" borderId="0"/>
    <xf numFmtId="0" fontId="5" fillId="0" borderId="0"/>
    <xf numFmtId="14" fontId="5" fillId="0" borderId="0"/>
    <xf numFmtId="0" fontId="5" fillId="0" borderId="1"/>
    <xf numFmtId="0" fontId="7" fillId="0" borderId="0"/>
    <xf numFmtId="0" fontId="7" fillId="0" borderId="0"/>
    <xf numFmtId="3" fontId="5" fillId="0" borderId="0"/>
    <xf numFmtId="0" fontId="5" fillId="0" borderId="1"/>
    <xf numFmtId="0" fontId="6" fillId="0" borderId="0"/>
    <xf numFmtId="0" fontId="7" fillId="0" borderId="0"/>
    <xf numFmtId="0" fontId="7" fillId="0" borderId="0"/>
    <xf numFmtId="3" fontId="5" fillId="0" borderId="0"/>
    <xf numFmtId="0" fontId="6" fillId="0" borderId="0"/>
    <xf numFmtId="2" fontId="5" fillId="0" borderId="0"/>
    <xf numFmtId="2"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14" fontId="5" fillId="0" borderId="0"/>
    <xf numFmtId="0" fontId="5" fillId="0" borderId="1"/>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0" fontId="7" fillId="0" borderId="0"/>
    <xf numFmtId="0" fontId="6" fillId="0" borderId="0"/>
    <xf numFmtId="0" fontId="7" fillId="0" borderId="0"/>
    <xf numFmtId="0" fontId="7" fillId="0" borderId="0"/>
    <xf numFmtId="2" fontId="5" fillId="0" borderId="0"/>
    <xf numFmtId="2" fontId="5" fillId="0" borderId="0"/>
    <xf numFmtId="166" fontId="5" fillId="0" borderId="0"/>
    <xf numFmtId="166" fontId="5" fillId="0" borderId="0"/>
    <xf numFmtId="166" fontId="5" fillId="0" borderId="0"/>
    <xf numFmtId="0" fontId="6" fillId="0" borderId="0"/>
    <xf numFmtId="0" fontId="5" fillId="0" borderId="1"/>
    <xf numFmtId="2" fontId="5" fillId="0" borderId="0"/>
    <xf numFmtId="0" fontId="5" fillId="0" borderId="1"/>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166" fontId="5" fillId="0" borderId="0"/>
    <xf numFmtId="0" fontId="7" fillId="0" borderId="0"/>
    <xf numFmtId="0" fontId="5" fillId="0" borderId="1"/>
    <xf numFmtId="0" fontId="5" fillId="0" borderId="0"/>
    <xf numFmtId="166" fontId="5" fillId="0" borderId="0"/>
    <xf numFmtId="3" fontId="5" fillId="0" borderId="0"/>
    <xf numFmtId="0" fontId="7" fillId="0" borderId="0"/>
    <xf numFmtId="14" fontId="5" fillId="0" borderId="0"/>
    <xf numFmtId="0" fontId="7" fillId="0" borderId="0"/>
    <xf numFmtId="3" fontId="5" fillId="0" borderId="0"/>
    <xf numFmtId="0" fontId="7" fillId="0" borderId="0"/>
    <xf numFmtId="2" fontId="5" fillId="0" borderId="0"/>
    <xf numFmtId="0" fontId="5" fillId="0" borderId="0"/>
    <xf numFmtId="2" fontId="5" fillId="0" borderId="0"/>
    <xf numFmtId="166" fontId="5" fillId="0" borderId="0"/>
    <xf numFmtId="0" fontId="5" fillId="0" borderId="0"/>
    <xf numFmtId="3" fontId="5" fillId="0" borderId="0"/>
    <xf numFmtId="0" fontId="5" fillId="0" borderId="1"/>
    <xf numFmtId="0" fontId="6" fillId="0" borderId="0"/>
    <xf numFmtId="14" fontId="5" fillId="0" borderId="0"/>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0" fontId="5" fillId="0" borderId="1"/>
    <xf numFmtId="14" fontId="5" fillId="0" borderId="0"/>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66" fontId="5" fillId="0" borderId="0"/>
    <xf numFmtId="166" fontId="5" fillId="0" borderId="0"/>
    <xf numFmtId="14" fontId="5" fillId="0" borderId="0"/>
    <xf numFmtId="2" fontId="5" fillId="0" borderId="0"/>
    <xf numFmtId="2"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0" fontId="5" fillId="0" borderId="1"/>
    <xf numFmtId="0" fontId="5" fillId="0" borderId="0"/>
    <xf numFmtId="166" fontId="5" fillId="0" borderId="0"/>
    <xf numFmtId="0" fontId="5" fillId="0" borderId="1"/>
    <xf numFmtId="14" fontId="5" fillId="0" borderId="0"/>
    <xf numFmtId="0" fontId="7" fillId="0" borderId="0"/>
    <xf numFmtId="0" fontId="7"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0" fontId="7" fillId="0" borderId="0"/>
    <xf numFmtId="166" fontId="5" fillId="0" borderId="0"/>
    <xf numFmtId="0" fontId="6" fillId="0" borderId="0"/>
    <xf numFmtId="0" fontId="6" fillId="0" borderId="0"/>
    <xf numFmtId="166" fontId="5" fillId="0" borderId="0"/>
    <xf numFmtId="14" fontId="5" fillId="0" borderId="0"/>
    <xf numFmtId="14" fontId="5" fillId="0" borderId="0"/>
    <xf numFmtId="0" fontId="6" fillId="0" borderId="0"/>
    <xf numFmtId="0" fontId="5" fillId="0" borderId="0"/>
    <xf numFmtId="0" fontId="5" fillId="0" borderId="1"/>
    <xf numFmtId="0" fontId="5" fillId="0" borderId="1"/>
    <xf numFmtId="2" fontId="5" fillId="0" borderId="0"/>
    <xf numFmtId="0" fontId="5" fillId="0" borderId="0"/>
    <xf numFmtId="166" fontId="5" fillId="0" borderId="0"/>
    <xf numFmtId="166" fontId="5" fillId="0" borderId="0"/>
    <xf numFmtId="2" fontId="5" fillId="0" borderId="0"/>
    <xf numFmtId="14"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3" fontId="5" fillId="0" borderId="0"/>
    <xf numFmtId="0" fontId="5" fillId="0" borderId="0"/>
    <xf numFmtId="0" fontId="5" fillId="0" borderId="1"/>
    <xf numFmtId="0" fontId="6" fillId="0" borderId="0"/>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166" fontId="5" fillId="0" borderId="0"/>
    <xf numFmtId="14" fontId="5" fillId="0" borderId="0"/>
    <xf numFmtId="3" fontId="5" fillId="0" borderId="0"/>
    <xf numFmtId="0" fontId="5" fillId="0" borderId="1"/>
    <xf numFmtId="2" fontId="5" fillId="0" borderId="0"/>
    <xf numFmtId="0" fontId="5" fillId="0" borderId="1"/>
    <xf numFmtId="14" fontId="5" fillId="0" borderId="0"/>
    <xf numFmtId="0" fontId="6"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14" fontId="5" fillId="0" borderId="0"/>
    <xf numFmtId="0" fontId="6"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3" fontId="5" fillId="0" borderId="0"/>
    <xf numFmtId="0" fontId="5" fillId="0" borderId="1"/>
    <xf numFmtId="0" fontId="5" fillId="0" borderId="0"/>
    <xf numFmtId="2" fontId="5" fillId="0" borderId="0"/>
    <xf numFmtId="0" fontId="7" fillId="0" borderId="0"/>
    <xf numFmtId="166" fontId="5" fillId="0" borderId="0"/>
    <xf numFmtId="0" fontId="6" fillId="0" borderId="0"/>
    <xf numFmtId="3"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14" fontId="5" fillId="0" borderId="0"/>
    <xf numFmtId="166" fontId="5" fillId="0" borderId="0"/>
    <xf numFmtId="0" fontId="5" fillId="0" borderId="1"/>
    <xf numFmtId="0" fontId="5" fillId="0" borderId="1"/>
    <xf numFmtId="0" fontId="5" fillId="0" borderId="1"/>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2" fontId="5" fillId="0" borderId="0"/>
    <xf numFmtId="3"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7" fillId="0" borderId="0"/>
    <xf numFmtId="0" fontId="5" fillId="0" borderId="1"/>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0" fontId="5" fillId="0" borderId="1"/>
    <xf numFmtId="0" fontId="7" fillId="0" borderId="0"/>
    <xf numFmtId="0" fontId="6" fillId="0" borderId="0"/>
    <xf numFmtId="0" fontId="6" fillId="0" borderId="0"/>
    <xf numFmtId="2" fontId="5" fillId="0" borderId="0"/>
    <xf numFmtId="2" fontId="5" fillId="0" borderId="0"/>
    <xf numFmtId="14" fontId="5" fillId="0" borderId="0"/>
    <xf numFmtId="14" fontId="5" fillId="0" borderId="0"/>
    <xf numFmtId="166" fontId="5" fillId="0" borderId="0"/>
    <xf numFmtId="166" fontId="5" fillId="0" borderId="0"/>
    <xf numFmtId="3" fontId="5" fillId="0" borderId="0"/>
    <xf numFmtId="3"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5" fillId="0" borderId="0"/>
    <xf numFmtId="0" fontId="9" fillId="0" borderId="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5" fillId="0" borderId="0"/>
  </cellStyleXfs>
  <cellXfs count="106">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5" borderId="0" xfId="0" applyFill="1"/>
    <xf numFmtId="0" fontId="0" fillId="25" borderId="0" xfId="0" applyFill="1" applyAlignment="1">
      <alignment horizontal="center"/>
    </xf>
    <xf numFmtId="0" fontId="0" fillId="2" borderId="0" xfId="0" applyFill="1"/>
    <xf numFmtId="0" fontId="1" fillId="2" borderId="0" xfId="0" applyFont="1" applyFill="1"/>
    <xf numFmtId="0" fontId="5" fillId="2" borderId="0" xfId="854" applyFont="1" applyFill="1" applyBorder="1" applyAlignment="1">
      <alignment horizontal="center"/>
    </xf>
    <xf numFmtId="0" fontId="45" fillId="2" borderId="0" xfId="0" applyFont="1" applyFill="1" applyAlignment="1">
      <alignment horizontal="left"/>
    </xf>
    <xf numFmtId="0" fontId="45" fillId="2" borderId="0" xfId="0" applyFont="1" applyFill="1"/>
    <xf numFmtId="0" fontId="47" fillId="2" borderId="0" xfId="1114" applyFont="1" applyFill="1" applyAlignment="1" applyProtection="1"/>
    <xf numFmtId="0" fontId="33" fillId="2" borderId="0" xfId="0" applyFont="1" applyFill="1"/>
    <xf numFmtId="0" fontId="8" fillId="25" borderId="0" xfId="0" applyFont="1" applyFill="1"/>
    <xf numFmtId="0" fontId="8" fillId="2" borderId="0" xfId="0" applyFont="1" applyFill="1"/>
    <xf numFmtId="0" fontId="0" fillId="2" borderId="0" xfId="0" applyFill="1"/>
    <xf numFmtId="0" fontId="0" fillId="2" borderId="0" xfId="0" applyFill="1" applyBorder="1"/>
    <xf numFmtId="0" fontId="1"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2" fillId="2" borderId="0" xfId="0" applyFont="1" applyFill="1" applyBorder="1"/>
    <xf numFmtId="3" fontId="0" fillId="2" borderId="0" xfId="0" applyNumberFormat="1" applyFill="1" applyBorder="1"/>
    <xf numFmtId="0" fontId="32" fillId="2" borderId="0" xfId="0" applyFont="1" applyFill="1" applyBorder="1" applyAlignment="1">
      <alignment horizontal="center"/>
    </xf>
    <xf numFmtId="0" fontId="35" fillId="2" borderId="0" xfId="867" applyFont="1" applyFill="1" applyBorder="1" applyAlignment="1">
      <alignment horizontal="center"/>
    </xf>
    <xf numFmtId="10" fontId="36" fillId="2" borderId="0" xfId="0" applyNumberFormat="1" applyFont="1" applyFill="1" applyBorder="1" applyAlignment="1">
      <alignment horizontal="center"/>
    </xf>
    <xf numFmtId="0" fontId="51" fillId="2" borderId="0" xfId="0" applyFont="1" applyFill="1" applyAlignment="1">
      <alignment horizontal="center"/>
    </xf>
    <xf numFmtId="0" fontId="51" fillId="2" borderId="0" xfId="0" applyFont="1" applyFill="1" applyBorder="1" applyAlignment="1">
      <alignment horizontal="center"/>
    </xf>
    <xf numFmtId="165" fontId="51" fillId="2" borderId="0" xfId="0" applyNumberFormat="1" applyFont="1" applyFill="1" applyBorder="1" applyAlignment="1">
      <alignment horizontal="center"/>
    </xf>
    <xf numFmtId="0" fontId="52" fillId="2" borderId="0" xfId="0" applyFont="1" applyFill="1" applyBorder="1" applyAlignment="1">
      <alignment horizontal="center"/>
    </xf>
    <xf numFmtId="0" fontId="53" fillId="2" borderId="0" xfId="0" applyFont="1" applyFill="1" applyBorder="1" applyAlignment="1">
      <alignment horizontal="left"/>
    </xf>
    <xf numFmtId="0" fontId="53" fillId="2" borderId="0" xfId="0" applyFont="1" applyFill="1" applyBorder="1" applyAlignment="1">
      <alignment horizontal="center"/>
    </xf>
    <xf numFmtId="0" fontId="35" fillId="2" borderId="0" xfId="0" applyFont="1" applyFill="1" applyBorder="1" applyAlignment="1">
      <alignment horizontal="center"/>
    </xf>
    <xf numFmtId="0" fontId="0" fillId="2" borderId="0" xfId="0" applyFont="1" applyFill="1" applyBorder="1"/>
    <xf numFmtId="0" fontId="0" fillId="2" borderId="0" xfId="0" applyFont="1" applyFill="1" applyBorder="1" applyAlignment="1">
      <alignment horizontal="center"/>
    </xf>
    <xf numFmtId="165" fontId="42" fillId="2" borderId="0" xfId="0" applyNumberFormat="1" applyFont="1" applyFill="1" applyAlignment="1">
      <alignment horizontal="center"/>
    </xf>
    <xf numFmtId="165" fontId="51" fillId="2" borderId="20" xfId="0" applyNumberFormat="1" applyFont="1" applyFill="1" applyBorder="1" applyAlignment="1">
      <alignment horizontal="center"/>
    </xf>
    <xf numFmtId="0" fontId="0" fillId="2" borderId="0" xfId="0" applyFont="1" applyFill="1"/>
    <xf numFmtId="0" fontId="0" fillId="2" borderId="0" xfId="0" applyFill="1"/>
    <xf numFmtId="165" fontId="0" fillId="2" borderId="0" xfId="0" applyNumberFormat="1" applyFill="1" applyAlignment="1">
      <alignment horizontal="center"/>
    </xf>
    <xf numFmtId="165" fontId="0" fillId="2" borderId="0" xfId="0" applyNumberFormat="1" applyFill="1"/>
    <xf numFmtId="0" fontId="30" fillId="2" borderId="0" xfId="867" applyFont="1" applyFill="1" applyBorder="1" applyAlignment="1">
      <alignment horizontal="center"/>
    </xf>
    <xf numFmtId="0" fontId="5" fillId="2" borderId="0" xfId="854" applyFont="1" applyFill="1" applyBorder="1" applyAlignment="1">
      <alignment horizontal="center"/>
    </xf>
    <xf numFmtId="0" fontId="35" fillId="26" borderId="13" xfId="867" applyFont="1" applyFill="1" applyBorder="1" applyAlignment="1">
      <alignment horizontal="center"/>
    </xf>
    <xf numFmtId="0" fontId="35" fillId="26" borderId="16" xfId="867" applyFont="1" applyFill="1" applyBorder="1" applyAlignment="1">
      <alignment horizontal="center"/>
    </xf>
    <xf numFmtId="165" fontId="37" fillId="2" borderId="0" xfId="0" applyNumberFormat="1" applyFont="1" applyFill="1" applyBorder="1" applyAlignment="1">
      <alignment horizontal="left"/>
    </xf>
    <xf numFmtId="165" fontId="37" fillId="2" borderId="0" xfId="0" applyNumberFormat="1" applyFont="1" applyFill="1" applyBorder="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39" fillId="2" borderId="13" xfId="0" applyFont="1" applyFill="1" applyBorder="1" applyAlignment="1">
      <alignment horizontal="center"/>
    </xf>
    <xf numFmtId="1" fontId="35" fillId="2" borderId="14" xfId="0" applyNumberFormat="1" applyFont="1" applyFill="1" applyBorder="1" applyAlignment="1">
      <alignment horizontal="center"/>
    </xf>
    <xf numFmtId="1" fontId="40" fillId="2" borderId="14" xfId="0" applyNumberFormat="1" applyFont="1" applyFill="1" applyBorder="1" applyAlignment="1">
      <alignment horizontal="center"/>
    </xf>
    <xf numFmtId="1" fontId="40" fillId="2" borderId="15" xfId="0" applyNumberFormat="1" applyFont="1" applyFill="1" applyBorder="1" applyAlignment="1">
      <alignment horizontal="center"/>
    </xf>
    <xf numFmtId="165" fontId="41" fillId="2" borderId="16" xfId="0" applyNumberFormat="1" applyFont="1" applyFill="1" applyBorder="1" applyAlignment="1">
      <alignment horizontal="center"/>
    </xf>
    <xf numFmtId="165" fontId="51" fillId="2" borderId="0" xfId="0" applyNumberFormat="1" applyFont="1" applyFill="1" applyBorder="1" applyAlignment="1">
      <alignment horizontal="center"/>
    </xf>
    <xf numFmtId="165" fontId="51" fillId="2" borderId="17" xfId="0" applyNumberFormat="1" applyFont="1" applyFill="1" applyBorder="1" applyAlignment="1">
      <alignment horizontal="center"/>
    </xf>
    <xf numFmtId="0" fontId="39" fillId="2" borderId="16" xfId="0" applyFont="1" applyFill="1" applyBorder="1" applyAlignment="1">
      <alignment horizontal="center"/>
    </xf>
    <xf numFmtId="165" fontId="42" fillId="2" borderId="0" xfId="0" applyNumberFormat="1" applyFont="1" applyFill="1" applyBorder="1" applyAlignment="1">
      <alignment horizontal="center"/>
    </xf>
    <xf numFmtId="0" fontId="39" fillId="2" borderId="0" xfId="0" applyFont="1" applyFill="1" applyBorder="1" applyAlignment="1">
      <alignment horizontal="center"/>
    </xf>
    <xf numFmtId="0" fontId="39" fillId="2" borderId="17" xfId="0" applyFont="1" applyFill="1" applyBorder="1" applyAlignment="1">
      <alignment horizontal="center"/>
    </xf>
    <xf numFmtId="0" fontId="43" fillId="2" borderId="16" xfId="0" applyFont="1" applyFill="1" applyBorder="1" applyAlignment="1">
      <alignment horizontal="center"/>
    </xf>
    <xf numFmtId="0" fontId="44" fillId="2" borderId="18" xfId="0" applyFont="1" applyFill="1" applyBorder="1" applyAlignment="1">
      <alignment horizontal="center"/>
    </xf>
    <xf numFmtId="0" fontId="42" fillId="2" borderId="19" xfId="0" applyFont="1" applyFill="1" applyBorder="1" applyAlignment="1">
      <alignment horizontal="center"/>
    </xf>
    <xf numFmtId="0" fontId="39" fillId="2" borderId="19" xfId="0" applyFont="1" applyFill="1" applyBorder="1" applyAlignment="1">
      <alignment horizontal="center"/>
    </xf>
    <xf numFmtId="0" fontId="39" fillId="2" borderId="20" xfId="0" applyFont="1" applyFill="1" applyBorder="1" applyAlignment="1">
      <alignment horizontal="center"/>
    </xf>
    <xf numFmtId="0" fontId="44" fillId="2" borderId="0" xfId="0" applyFont="1" applyFill="1" applyBorder="1" applyAlignment="1">
      <alignment horizontal="center"/>
    </xf>
    <xf numFmtId="0" fontId="42" fillId="2" borderId="0" xfId="0" applyFont="1" applyFill="1" applyBorder="1" applyAlignment="1">
      <alignment horizontal="center"/>
    </xf>
    <xf numFmtId="0" fontId="42" fillId="2" borderId="13" xfId="0" applyFont="1" applyFill="1" applyBorder="1" applyAlignment="1">
      <alignment horizontal="center"/>
    </xf>
    <xf numFmtId="165" fontId="39" fillId="2" borderId="0" xfId="0" applyNumberFormat="1" applyFont="1" applyFill="1" applyBorder="1" applyAlignment="1">
      <alignment horizontal="center"/>
    </xf>
    <xf numFmtId="165" fontId="39" fillId="2" borderId="17" xfId="0" applyNumberFormat="1" applyFont="1" applyFill="1" applyBorder="1" applyAlignment="1">
      <alignment horizontal="center"/>
    </xf>
    <xf numFmtId="10" fontId="54" fillId="26" borderId="16" xfId="0" applyNumberFormat="1" applyFont="1" applyFill="1" applyBorder="1" applyAlignment="1">
      <alignment horizontal="center"/>
    </xf>
    <xf numFmtId="0" fontId="42" fillId="2" borderId="16" xfId="0" applyFont="1" applyFill="1" applyBorder="1" applyAlignment="1">
      <alignment horizontal="center"/>
    </xf>
    <xf numFmtId="0" fontId="42" fillId="2" borderId="14" xfId="0" applyFont="1" applyFill="1" applyBorder="1" applyAlignment="1">
      <alignment horizontal="center"/>
    </xf>
    <xf numFmtId="0" fontId="39" fillId="2" borderId="14" xfId="0" applyFont="1" applyFill="1" applyBorder="1" applyAlignment="1">
      <alignment horizontal="center"/>
    </xf>
    <xf numFmtId="0" fontId="39" fillId="2" borderId="15" xfId="0" applyFont="1" applyFill="1" applyBorder="1" applyAlignment="1">
      <alignment horizontal="center"/>
    </xf>
    <xf numFmtId="0" fontId="40" fillId="2" borderId="0" xfId="0" applyFont="1" applyFill="1" applyBorder="1" applyAlignment="1">
      <alignment horizontal="center"/>
    </xf>
    <xf numFmtId="0" fontId="40" fillId="2" borderId="17" xfId="0" applyFont="1" applyFill="1" applyBorder="1" applyAlignment="1">
      <alignment horizontal="center"/>
    </xf>
    <xf numFmtId="0" fontId="41" fillId="2" borderId="16" xfId="0" applyFont="1" applyFill="1" applyBorder="1" applyAlignment="1">
      <alignment horizontal="center"/>
    </xf>
    <xf numFmtId="0" fontId="40" fillId="2" borderId="14" xfId="0" applyFont="1" applyFill="1" applyBorder="1" applyAlignment="1">
      <alignment horizontal="center"/>
    </xf>
    <xf numFmtId="0" fontId="34" fillId="2" borderId="14" xfId="0" applyFont="1" applyFill="1" applyBorder="1" applyAlignment="1">
      <alignment horizontal="center"/>
    </xf>
    <xf numFmtId="0" fontId="40" fillId="2" borderId="15" xfId="0" applyFont="1" applyFill="1" applyBorder="1" applyAlignment="1">
      <alignment horizontal="center"/>
    </xf>
    <xf numFmtId="165" fontId="39" fillId="2" borderId="0" xfId="0" applyNumberFormat="1" applyFont="1" applyFill="1" applyAlignment="1">
      <alignment horizontal="center"/>
    </xf>
    <xf numFmtId="165" fontId="42" fillId="2" borderId="19" xfId="0" applyNumberFormat="1" applyFont="1" applyFill="1" applyBorder="1" applyAlignment="1">
      <alignment horizontal="center"/>
    </xf>
    <xf numFmtId="0" fontId="5" fillId="2" borderId="0" xfId="854" applyFont="1" applyFill="1" applyAlignment="1">
      <alignment horizontal="center"/>
    </xf>
    <xf numFmtId="0" fontId="42" fillId="2" borderId="0" xfId="0" applyFont="1" applyFill="1" applyAlignment="1">
      <alignment horizontal="center"/>
    </xf>
    <xf numFmtId="10" fontId="36" fillId="26" borderId="16" xfId="0" applyNumberFormat="1" applyFont="1" applyFill="1" applyBorder="1" applyAlignment="1">
      <alignment horizontal="center"/>
    </xf>
    <xf numFmtId="0" fontId="42" fillId="2" borderId="18" xfId="0" applyFont="1" applyFill="1" applyBorder="1" applyAlignment="1">
      <alignment horizontal="center"/>
    </xf>
    <xf numFmtId="0" fontId="42" fillId="2" borderId="14" xfId="0" applyFont="1" applyFill="1" applyBorder="1" applyAlignment="1">
      <alignment horizontal="left"/>
    </xf>
    <xf numFmtId="165" fontId="39" fillId="2" borderId="19" xfId="0" applyNumberFormat="1" applyFont="1" applyFill="1" applyBorder="1" applyAlignment="1">
      <alignment horizontal="center"/>
    </xf>
    <xf numFmtId="165" fontId="39" fillId="2" borderId="20" xfId="0" applyNumberFormat="1" applyFont="1" applyFill="1" applyBorder="1" applyAlignment="1">
      <alignment horizontal="center"/>
    </xf>
    <xf numFmtId="0" fontId="48" fillId="2" borderId="13" xfId="0" applyFont="1" applyFill="1" applyBorder="1" applyAlignment="1">
      <alignment horizontal="left"/>
    </xf>
    <xf numFmtId="165" fontId="51" fillId="2" borderId="19" xfId="0" applyNumberFormat="1" applyFont="1" applyFill="1" applyBorder="1" applyAlignment="1">
      <alignment horizontal="center"/>
    </xf>
    <xf numFmtId="0" fontId="0" fillId="2" borderId="0" xfId="0" applyFill="1"/>
    <xf numFmtId="0" fontId="31" fillId="2" borderId="0" xfId="0" applyFont="1" applyFill="1"/>
    <xf numFmtId="0" fontId="8" fillId="2" borderId="0" xfId="0" applyFont="1" applyFill="1"/>
    <xf numFmtId="0" fontId="0" fillId="2" borderId="0" xfId="0" applyFill="1" applyBorder="1" applyAlignment="1">
      <alignment horizontal="center"/>
    </xf>
    <xf numFmtId="10" fontId="36" fillId="2" borderId="0" xfId="867" applyNumberFormat="1" applyFont="1" applyFill="1" applyBorder="1" applyAlignment="1">
      <alignment horizontal="center"/>
    </xf>
    <xf numFmtId="10" fontId="36" fillId="26" borderId="16" xfId="867" applyNumberFormat="1" applyFont="1" applyFill="1" applyBorder="1" applyAlignment="1">
      <alignment horizontal="center"/>
    </xf>
    <xf numFmtId="0" fontId="4" fillId="2" borderId="0" xfId="0" applyFont="1" applyFill="1" applyAlignment="1">
      <alignment horizontal="center" wrapText="1"/>
    </xf>
    <xf numFmtId="0" fontId="31" fillId="25" borderId="0" xfId="0" applyFont="1" applyFill="1"/>
    <xf numFmtId="165" fontId="31" fillId="2" borderId="0" xfId="0" applyNumberFormat="1" applyFont="1" applyFill="1"/>
    <xf numFmtId="0" fontId="31" fillId="25" borderId="0" xfId="0" applyFont="1" applyFill="1" applyAlignment="1">
      <alignment horizontal="center"/>
    </xf>
  </cellXfs>
  <cellStyles count="8022">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0 2" xfId="7986"/>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0 2" xfId="7994"/>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0 2" xfId="3331"/>
    <cellStyle name="Comma0 4 10 3" xfId="4212"/>
    <cellStyle name="Comma0 4 10 4" xfId="3784"/>
    <cellStyle name="Comma0 4 10 5" xfId="4131"/>
    <cellStyle name="Comma0 4 10 6" xfId="5014"/>
    <cellStyle name="Comma0 4 10 7" xfId="5588"/>
    <cellStyle name="Comma0 4 10 8" xfId="6079"/>
    <cellStyle name="Comma0 4 10 9" xfId="7370"/>
    <cellStyle name="Comma0 4 11" xfId="1609"/>
    <cellStyle name="Comma0 4 11 2" xfId="3811"/>
    <cellStyle name="Comma0 4 11 3" xfId="3133"/>
    <cellStyle name="Comma0 4 11 4" xfId="3912"/>
    <cellStyle name="Comma0 4 11 5" xfId="4548"/>
    <cellStyle name="Comma0 4 11 6" xfId="4848"/>
    <cellStyle name="Comma0 4 11 7" xfId="5433"/>
    <cellStyle name="Comma0 4 11 8" xfId="5939"/>
    <cellStyle name="Comma0 4 11 9" xfId="7557"/>
    <cellStyle name="Comma0 4 12" xfId="1599"/>
    <cellStyle name="Comma0 4 12 2" xfId="3803"/>
    <cellStyle name="Comma0 4 12 3" xfId="3107"/>
    <cellStyle name="Comma0 4 12 4" xfId="3206"/>
    <cellStyle name="Comma0 4 12 5" xfId="3422"/>
    <cellStyle name="Comma0 4 12 6" xfId="4023"/>
    <cellStyle name="Comma0 4 12 7" xfId="4856"/>
    <cellStyle name="Comma0 4 12 8" xfId="5348"/>
    <cellStyle name="Comma0 4 12 9" xfId="7553"/>
    <cellStyle name="Comma0 4 13" xfId="1850"/>
    <cellStyle name="Comma0 4 13 2" xfId="4001"/>
    <cellStyle name="Comma0 4 13 3" xfId="4641"/>
    <cellStyle name="Comma0 4 13 4" xfId="3435"/>
    <cellStyle name="Comma0 4 13 5" xfId="2872"/>
    <cellStyle name="Comma0 4 13 6" xfId="5486"/>
    <cellStyle name="Comma0 4 13 7" xfId="5986"/>
    <cellStyle name="Comma0 4 13 8" xfId="6441"/>
    <cellStyle name="Comma0 4 13 9" xfId="7672"/>
    <cellStyle name="Comma0 4 14" xfId="1560"/>
    <cellStyle name="Comma0 4 14 2" xfId="3775"/>
    <cellStyle name="Comma0 4 14 3" xfId="3370"/>
    <cellStyle name="Comma0 4 14 4" xfId="4644"/>
    <cellStyle name="Comma0 4 14 5" xfId="3536"/>
    <cellStyle name="Comma0 4 14 6" xfId="4123"/>
    <cellStyle name="Comma0 4 14 7" xfId="4943"/>
    <cellStyle name="Comma0 4 14 8" xfId="5523"/>
    <cellStyle name="Comma0 4 14 9" xfId="7535"/>
    <cellStyle name="Comma0 4 15" xfId="1978"/>
    <cellStyle name="Comma0 4 15 2" xfId="4110"/>
    <cellStyle name="Comma0 4 15 3" xfId="4754"/>
    <cellStyle name="Comma0 4 15 4" xfId="5299"/>
    <cellStyle name="Comma0 4 15 5" xfId="5816"/>
    <cellStyle name="Comma0 4 15 6" xfId="6296"/>
    <cellStyle name="Comma0 4 15 7" xfId="6721"/>
    <cellStyle name="Comma0 4 15 8" xfId="7082"/>
    <cellStyle name="Comma0 4 15 9" xfId="7742"/>
    <cellStyle name="Comma0 4 16" xfId="1442"/>
    <cellStyle name="Comma0 4 16 2" xfId="3685"/>
    <cellStyle name="Comma0 4 16 3" xfId="3545"/>
    <cellStyle name="Comma0 4 16 4" xfId="3776"/>
    <cellStyle name="Comma0 4 16 5" xfId="3654"/>
    <cellStyle name="Comma0 4 16 6" xfId="3187"/>
    <cellStyle name="Comma0 4 16 7" xfId="4500"/>
    <cellStyle name="Comma0 4 16 8" xfId="4939"/>
    <cellStyle name="Comma0 4 16 9" xfId="7475"/>
    <cellStyle name="Comma0 4 17" xfId="2167"/>
    <cellStyle name="Comma0 4 17 2" xfId="4274"/>
    <cellStyle name="Comma0 4 17 3" xfId="4906"/>
    <cellStyle name="Comma0 4 17 4" xfId="5450"/>
    <cellStyle name="Comma0 4 17 5" xfId="5951"/>
    <cellStyle name="Comma0 4 17 6" xfId="6410"/>
    <cellStyle name="Comma0 4 17 7" xfId="6817"/>
    <cellStyle name="Comma0 4 17 8" xfId="7158"/>
    <cellStyle name="Comma0 4 17 9" xfId="7818"/>
    <cellStyle name="Comma0 4 18" xfId="1223"/>
    <cellStyle name="Comma0 4 18 2" xfId="2720"/>
    <cellStyle name="Comma0 4 18 3" xfId="3618"/>
    <cellStyle name="Comma0 4 18 4" xfId="2777"/>
    <cellStyle name="Comma0 4 18 5" xfId="4933"/>
    <cellStyle name="Comma0 4 18 6" xfId="5514"/>
    <cellStyle name="Comma0 4 18 7" xfId="6012"/>
    <cellStyle name="Comma0 4 18 8" xfId="6465"/>
    <cellStyle name="Comma0 4 18 9" xfId="7357"/>
    <cellStyle name="Comma0 4 19" xfId="1398"/>
    <cellStyle name="Comma0 4 19 2" xfId="3650"/>
    <cellStyle name="Comma0 4 19 3" xfId="2703"/>
    <cellStyle name="Comma0 4 19 4" xfId="4380"/>
    <cellStyle name="Comma0 4 19 5" xfId="3604"/>
    <cellStyle name="Comma0 4 19 6" xfId="4108"/>
    <cellStyle name="Comma0 4 19 7" xfId="3250"/>
    <cellStyle name="Comma0 4 19 8" xfId="4530"/>
    <cellStyle name="Comma0 4 19 9" xfId="7454"/>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0 2" xfId="4433"/>
    <cellStyle name="Comma0 4 2 2 10 3" xfId="5066"/>
    <cellStyle name="Comma0 4 2 2 10 4" xfId="5602"/>
    <cellStyle name="Comma0 4 2 2 10 5" xfId="6092"/>
    <cellStyle name="Comma0 4 2 2 10 6" xfId="6533"/>
    <cellStyle name="Comma0 4 2 2 10 7" xfId="6918"/>
    <cellStyle name="Comma0 4 2 2 10 8" xfId="7247"/>
    <cellStyle name="Comma0 4 2 2 10 9" xfId="7907"/>
    <cellStyle name="Comma0 4 2 2 11" xfId="2397"/>
    <cellStyle name="Comma0 4 2 2 11 2" xfId="4469"/>
    <cellStyle name="Comma0 4 2 2 11 3" xfId="5098"/>
    <cellStyle name="Comma0 4 2 2 11 4" xfId="5633"/>
    <cellStyle name="Comma0 4 2 2 11 5" xfId="6122"/>
    <cellStyle name="Comma0 4 2 2 11 6" xfId="6560"/>
    <cellStyle name="Comma0 4 2 2 11 7" xfId="6942"/>
    <cellStyle name="Comma0 4 2 2 11 8" xfId="7265"/>
    <cellStyle name="Comma0 4 2 2 11 9" xfId="7925"/>
    <cellStyle name="Comma0 4 2 2 12" xfId="2434"/>
    <cellStyle name="Comma0 4 2 2 12 2" xfId="4502"/>
    <cellStyle name="Comma0 4 2 2 12 3" xfId="5130"/>
    <cellStyle name="Comma0 4 2 2 12 4" xfId="5661"/>
    <cellStyle name="Comma0 4 2 2 12 5" xfId="6150"/>
    <cellStyle name="Comma0 4 2 2 12 6" xfId="6587"/>
    <cellStyle name="Comma0 4 2 2 12 7" xfId="6964"/>
    <cellStyle name="Comma0 4 2 2 12 8" xfId="7281"/>
    <cellStyle name="Comma0 4 2 2 12 9" xfId="7941"/>
    <cellStyle name="Comma0 4 2 2 13" xfId="2466"/>
    <cellStyle name="Comma0 4 2 2 13 2" xfId="4532"/>
    <cellStyle name="Comma0 4 2 2 13 3" xfId="5156"/>
    <cellStyle name="Comma0 4 2 2 13 4" xfId="5685"/>
    <cellStyle name="Comma0 4 2 2 13 5" xfId="6172"/>
    <cellStyle name="Comma0 4 2 2 13 6" xfId="6609"/>
    <cellStyle name="Comma0 4 2 2 13 7" xfId="6984"/>
    <cellStyle name="Comma0 4 2 2 13 8" xfId="7296"/>
    <cellStyle name="Comma0 4 2 2 13 9" xfId="7956"/>
    <cellStyle name="Comma0 4 2 2 14" xfId="2496"/>
    <cellStyle name="Comma0 4 2 2 14 2" xfId="4561"/>
    <cellStyle name="Comma0 4 2 2 14 3" xfId="5181"/>
    <cellStyle name="Comma0 4 2 2 14 4" xfId="5710"/>
    <cellStyle name="Comma0 4 2 2 14 5" xfId="6196"/>
    <cellStyle name="Comma0 4 2 2 14 6" xfId="6631"/>
    <cellStyle name="Comma0 4 2 2 14 7" xfId="7001"/>
    <cellStyle name="Comma0 4 2 2 14 8" xfId="7311"/>
    <cellStyle name="Comma0 4 2 2 14 9" xfId="7971"/>
    <cellStyle name="Comma0 4 2 2 15" xfId="3555"/>
    <cellStyle name="Comma0 4 2 2 16" xfId="4345"/>
    <cellStyle name="Comma0 4 2 2 17" xfId="3340"/>
    <cellStyle name="Comma0 4 2 2 18" xfId="3691"/>
    <cellStyle name="Comma0 4 2 2 19" xfId="2699"/>
    <cellStyle name="Comma0 4 2 2 2" xfId="1338"/>
    <cellStyle name="Comma0 4 2 2 2 10" xfId="2372"/>
    <cellStyle name="Comma0 4 2 2 2 11" xfId="2412"/>
    <cellStyle name="Comma0 4 2 2 2 12" xfId="2449"/>
    <cellStyle name="Comma0 4 2 2 2 13" xfId="2481"/>
    <cellStyle name="Comma0 4 2 2 2 14" xfId="2511"/>
    <cellStyle name="Comma0 4 2 2 2 15" xfId="3572"/>
    <cellStyle name="Comma0 4 2 2 2 16" xfId="3954"/>
    <cellStyle name="Comma0 4 2 2 2 17" xfId="3847"/>
    <cellStyle name="Comma0 4 2 2 2 18" xfId="3612"/>
    <cellStyle name="Comma0 4 2 2 2 19" xfId="3040"/>
    <cellStyle name="Comma0 4 2 2 2 2" xfId="1979"/>
    <cellStyle name="Comma0 4 2 2 2 20" xfId="2836"/>
    <cellStyle name="Comma0 4 2 2 2 21" xfId="2739"/>
    <cellStyle name="Comma0 4 2 2 2 22" xfId="7422"/>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20" xfId="3765"/>
    <cellStyle name="Comma0 4 2 2 21" xfId="5119"/>
    <cellStyle name="Comma0 4 2 2 22" xfId="7407"/>
    <cellStyle name="Comma0 4 2 2 3" xfId="1798"/>
    <cellStyle name="Comma0 4 2 2 3 2" xfId="3958"/>
    <cellStyle name="Comma0 4 2 2 3 3" xfId="4595"/>
    <cellStyle name="Comma0 4 2 2 3 4" xfId="4489"/>
    <cellStyle name="Comma0 4 2 2 3 5" xfId="3111"/>
    <cellStyle name="Comma0 4 2 2 3 6" xfId="5206"/>
    <cellStyle name="Comma0 4 2 2 3 7" xfId="5308"/>
    <cellStyle name="Comma0 4 2 2 3 8" xfId="5824"/>
    <cellStyle name="Comma0 4 2 2 3 9" xfId="7643"/>
    <cellStyle name="Comma0 4 2 2 4" xfId="2071"/>
    <cellStyle name="Comma0 4 2 2 4 2" xfId="4190"/>
    <cellStyle name="Comma0 4 2 2 4 3" xfId="4825"/>
    <cellStyle name="Comma0 4 2 2 4 4" xfId="5368"/>
    <cellStyle name="Comma0 4 2 2 4 5" xfId="5879"/>
    <cellStyle name="Comma0 4 2 2 4 6" xfId="6348"/>
    <cellStyle name="Comma0 4 2 2 4 7" xfId="6760"/>
    <cellStyle name="Comma0 4 2 2 4 8" xfId="7112"/>
    <cellStyle name="Comma0 4 2 2 4 9" xfId="7772"/>
    <cellStyle name="Comma0 4 2 2 5" xfId="2124"/>
    <cellStyle name="Comma0 4 2 2 5 2" xfId="4238"/>
    <cellStyle name="Comma0 4 2 2 5 3" xfId="4870"/>
    <cellStyle name="Comma0 4 2 2 5 4" xfId="5410"/>
    <cellStyle name="Comma0 4 2 2 5 5" xfId="5919"/>
    <cellStyle name="Comma0 4 2 2 5 6" xfId="6381"/>
    <cellStyle name="Comma0 4 2 2 5 7" xfId="6791"/>
    <cellStyle name="Comma0 4 2 2 5 8" xfId="7135"/>
    <cellStyle name="Comma0 4 2 2 5 9" xfId="7795"/>
    <cellStyle name="Comma0 4 2 2 6" xfId="2177"/>
    <cellStyle name="Comma0 4 2 2 6 2" xfId="4284"/>
    <cellStyle name="Comma0 4 2 2 6 3" xfId="4915"/>
    <cellStyle name="Comma0 4 2 2 6 4" xfId="5460"/>
    <cellStyle name="Comma0 4 2 2 6 5" xfId="5960"/>
    <cellStyle name="Comma0 4 2 2 6 6" xfId="6418"/>
    <cellStyle name="Comma0 4 2 2 6 7" xfId="6825"/>
    <cellStyle name="Comma0 4 2 2 6 8" xfId="7163"/>
    <cellStyle name="Comma0 4 2 2 6 9" xfId="7823"/>
    <cellStyle name="Comma0 4 2 2 7" xfId="2224"/>
    <cellStyle name="Comma0 4 2 2 7 2" xfId="4321"/>
    <cellStyle name="Comma0 4 2 2 7 3" xfId="4956"/>
    <cellStyle name="Comma0 4 2 2 7 4" xfId="5495"/>
    <cellStyle name="Comma0 4 2 2 7 5" xfId="5993"/>
    <cellStyle name="Comma0 4 2 2 7 6" xfId="6446"/>
    <cellStyle name="Comma0 4 2 2 7 7" xfId="6846"/>
    <cellStyle name="Comma0 4 2 2 7 8" xfId="7181"/>
    <cellStyle name="Comma0 4 2 2 7 9" xfId="7841"/>
    <cellStyle name="Comma0 4 2 2 8" xfId="2270"/>
    <cellStyle name="Comma0 4 2 2 8 2" xfId="4362"/>
    <cellStyle name="Comma0 4 2 2 8 3" xfId="4993"/>
    <cellStyle name="Comma0 4 2 2 8 4" xfId="5534"/>
    <cellStyle name="Comma0 4 2 2 8 5" xfId="6028"/>
    <cellStyle name="Comma0 4 2 2 8 6" xfId="6478"/>
    <cellStyle name="Comma0 4 2 2 8 7" xfId="6871"/>
    <cellStyle name="Comma0 4 2 2 8 8" xfId="7204"/>
    <cellStyle name="Comma0 4 2 2 8 9" xfId="7864"/>
    <cellStyle name="Comma0 4 2 2 9" xfId="2314"/>
    <cellStyle name="Comma0 4 2 2 9 2" xfId="4399"/>
    <cellStyle name="Comma0 4 2 2 9 3" xfId="5030"/>
    <cellStyle name="Comma0 4 2 2 9 4" xfId="5569"/>
    <cellStyle name="Comma0 4 2 2 9 5" xfId="6060"/>
    <cellStyle name="Comma0 4 2 2 9 6" xfId="6505"/>
    <cellStyle name="Comma0 4 2 2 9 7" xfId="6894"/>
    <cellStyle name="Comma0 4 2 2 9 8" xfId="7226"/>
    <cellStyle name="Comma0 4 2 2 9 9" xfId="7886"/>
    <cellStyle name="Comma0 4 2 20" xfId="1470"/>
    <cellStyle name="Comma0 4 2 21" xfId="2693"/>
    <cellStyle name="Comma0 4 2 22" xfId="3074"/>
    <cellStyle name="Comma0 4 2 23" xfId="5197"/>
    <cellStyle name="Comma0 4 2 24" xfId="5301"/>
    <cellStyle name="Comma0 4 2 25" xfId="5817"/>
    <cellStyle name="Comma0 4 2 26" xfId="6297"/>
    <cellStyle name="Comma0 4 2 27" xfId="6722"/>
    <cellStyle name="Comma0 4 2 28" xfId="7341"/>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0 2" xfId="3814"/>
    <cellStyle name="Comma0 4 20 3" xfId="3349"/>
    <cellStyle name="Comma0 4 20 4" xfId="4498"/>
    <cellStyle name="Comma0 4 20 5" xfId="2685"/>
    <cellStyle name="Comma0 4 20 6" xfId="3000"/>
    <cellStyle name="Comma0 4 20 7" xfId="3249"/>
    <cellStyle name="Comma0 4 20 8" xfId="3484"/>
    <cellStyle name="Comma0 4 20 9" xfId="7559"/>
    <cellStyle name="Comma0 4 21" xfId="1672"/>
    <cellStyle name="Comma0 4 21 2" xfId="3861"/>
    <cellStyle name="Comma0 4 21 3" xfId="3045"/>
    <cellStyle name="Comma0 4 21 4" xfId="4039"/>
    <cellStyle name="Comma0 4 21 5" xfId="3397"/>
    <cellStyle name="Comma0 4 21 6" xfId="5290"/>
    <cellStyle name="Comma0 4 21 7" xfId="5809"/>
    <cellStyle name="Comma0 4 21 8" xfId="6290"/>
    <cellStyle name="Comma0 4 21 9" xfId="7589"/>
    <cellStyle name="Comma0 4 22" xfId="2260"/>
    <cellStyle name="Comma0 4 22 2" xfId="4353"/>
    <cellStyle name="Comma0 4 22 3" xfId="4986"/>
    <cellStyle name="Comma0 4 22 4" xfId="5528"/>
    <cellStyle name="Comma0 4 22 5" xfId="6023"/>
    <cellStyle name="Comma0 4 22 6" xfId="6474"/>
    <cellStyle name="Comma0 4 22 7" xfId="6868"/>
    <cellStyle name="Comma0 4 22 8" xfId="7201"/>
    <cellStyle name="Comma0 4 22 9" xfId="7861"/>
    <cellStyle name="Comma0 4 23" xfId="2526"/>
    <cellStyle name="Comma0 4 23 2" xfId="8000"/>
    <cellStyle name="Comma0 4 24" xfId="4487"/>
    <cellStyle name="Comma0 4 25" xfId="3164"/>
    <cellStyle name="Comma0 4 26" xfId="3118"/>
    <cellStyle name="Comma0 4 27" xfId="3245"/>
    <cellStyle name="Comma0 4 28" xfId="3534"/>
    <cellStyle name="Comma0 4 29" xfId="3862"/>
    <cellStyle name="Comma0 4 3" xfId="1036"/>
    <cellStyle name="Comma0 4 30" xfId="7326"/>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16" xfId="3603"/>
    <cellStyle name="Comma0 4 5 17" xfId="4152"/>
    <cellStyle name="Comma0 4 5 18" xfId="5146"/>
    <cellStyle name="Comma0 4 5 19" xfId="5701"/>
    <cellStyle name="Comma0 4 5 2" xfId="1308"/>
    <cellStyle name="Comma0 4 5 2 10" xfId="2040"/>
    <cellStyle name="Comma0 4 5 2 10 2" xfId="4162"/>
    <cellStyle name="Comma0 4 5 2 10 3" xfId="4802"/>
    <cellStyle name="Comma0 4 5 2 10 4" xfId="5343"/>
    <cellStyle name="Comma0 4 5 2 10 5" xfId="5855"/>
    <cellStyle name="Comma0 4 5 2 10 6" xfId="6326"/>
    <cellStyle name="Comma0 4 5 2 10 7" xfId="6740"/>
    <cellStyle name="Comma0 4 5 2 10 8" xfId="7098"/>
    <cellStyle name="Comma0 4 5 2 10 9" xfId="7758"/>
    <cellStyle name="Comma0 4 5 2 11" xfId="1523"/>
    <cellStyle name="Comma0 4 5 2 11 2" xfId="3747"/>
    <cellStyle name="Comma0 4 5 2 11 3" xfId="2940"/>
    <cellStyle name="Comma0 4 5 2 11 4" xfId="5177"/>
    <cellStyle name="Comma0 4 5 2 11 5" xfId="5730"/>
    <cellStyle name="Comma0 4 5 2 11 6" xfId="6216"/>
    <cellStyle name="Comma0 4 5 2 11 7" xfId="6651"/>
    <cellStyle name="Comma0 4 5 2 11 8" xfId="7018"/>
    <cellStyle name="Comma0 4 5 2 11 9" xfId="7515"/>
    <cellStyle name="Comma0 4 5 2 12" xfId="1943"/>
    <cellStyle name="Comma0 4 5 2 12 2" xfId="4081"/>
    <cellStyle name="Comma0 4 5 2 12 3" xfId="4724"/>
    <cellStyle name="Comma0 4 5 2 12 4" xfId="5272"/>
    <cellStyle name="Comma0 4 5 2 12 5" xfId="5794"/>
    <cellStyle name="Comma0 4 5 2 12 6" xfId="6278"/>
    <cellStyle name="Comma0 4 5 2 12 7" xfId="6705"/>
    <cellStyle name="Comma0 4 5 2 12 8" xfId="7068"/>
    <cellStyle name="Comma0 4 5 2 12 9" xfId="7728"/>
    <cellStyle name="Comma0 4 5 2 13" xfId="2121"/>
    <cellStyle name="Comma0 4 5 2 13 2" xfId="4235"/>
    <cellStyle name="Comma0 4 5 2 13 3" xfId="4868"/>
    <cellStyle name="Comma0 4 5 2 13 4" xfId="5407"/>
    <cellStyle name="Comma0 4 5 2 13 5" xfId="5916"/>
    <cellStyle name="Comma0 4 5 2 13 6" xfId="6379"/>
    <cellStyle name="Comma0 4 5 2 13 7" xfId="6789"/>
    <cellStyle name="Comma0 4 5 2 13 8" xfId="7134"/>
    <cellStyle name="Comma0 4 5 2 13 9" xfId="7794"/>
    <cellStyle name="Comma0 4 5 2 14" xfId="1636"/>
    <cellStyle name="Comma0 4 5 2 14 2" xfId="3832"/>
    <cellStyle name="Comma0 4 5 2 14 3" xfId="3264"/>
    <cellStyle name="Comma0 4 5 2 14 4" xfId="3389"/>
    <cellStyle name="Comma0 4 5 2 14 5" xfId="3955"/>
    <cellStyle name="Comma0 4 5 2 14 6" xfId="4682"/>
    <cellStyle name="Comma0 4 5 2 14 7" xfId="2687"/>
    <cellStyle name="Comma0 4 5 2 14 8" xfId="3114"/>
    <cellStyle name="Comma0 4 5 2 14 9" xfId="7572"/>
    <cellStyle name="Comma0 4 5 2 15" xfId="3515"/>
    <cellStyle name="Comma0 4 5 2 16" xfId="2662"/>
    <cellStyle name="Comma0 4 5 2 17" xfId="4932"/>
    <cellStyle name="Comma0 4 5 2 18" xfId="5513"/>
    <cellStyle name="Comma0 4 5 2 19" xfId="6011"/>
    <cellStyle name="Comma0 4 5 2 2" xfId="1913"/>
    <cellStyle name="Comma0 4 5 2 2 2" xfId="4051"/>
    <cellStyle name="Comma0 4 5 2 2 3" xfId="4695"/>
    <cellStyle name="Comma0 4 5 2 2 4" xfId="5243"/>
    <cellStyle name="Comma0 4 5 2 2 5" xfId="5765"/>
    <cellStyle name="Comma0 4 5 2 2 6" xfId="6249"/>
    <cellStyle name="Comma0 4 5 2 2 7" xfId="6678"/>
    <cellStyle name="Comma0 4 5 2 2 8" xfId="7042"/>
    <cellStyle name="Comma0 4 5 2 2 9" xfId="7702"/>
    <cellStyle name="Comma0 4 5 2 20" xfId="6464"/>
    <cellStyle name="Comma0 4 5 2 21" xfId="6864"/>
    <cellStyle name="Comma0 4 5 2 22" xfId="7404"/>
    <cellStyle name="Comma0 4 5 2 3" xfId="1476"/>
    <cellStyle name="Comma0 4 5 2 3 2" xfId="3713"/>
    <cellStyle name="Comma0 4 5 2 3 3" xfId="3643"/>
    <cellStyle name="Comma0 4 5 2 3 4" xfId="2934"/>
    <cellStyle name="Comma0 4 5 2 3 5" xfId="5117"/>
    <cellStyle name="Comma0 4 5 2 3 6" xfId="5680"/>
    <cellStyle name="Comma0 4 5 2 3 7" xfId="6169"/>
    <cellStyle name="Comma0 4 5 2 3 8" xfId="6606"/>
    <cellStyle name="Comma0 4 5 2 3 9" xfId="7490"/>
    <cellStyle name="Comma0 4 5 2 4" xfId="1730"/>
    <cellStyle name="Comma0 4 5 2 4 2" xfId="3907"/>
    <cellStyle name="Comma0 4 5 2 4 3" xfId="2800"/>
    <cellStyle name="Comma0 4 5 2 4 4" xfId="4010"/>
    <cellStyle name="Comma0 4 5 2 4 5" xfId="4976"/>
    <cellStyle name="Comma0 4 5 2 4 6" xfId="5553"/>
    <cellStyle name="Comma0 4 5 2 4 7" xfId="6046"/>
    <cellStyle name="Comma0 4 5 2 4 8" xfId="6495"/>
    <cellStyle name="Comma0 4 5 2 4 9" xfId="7617"/>
    <cellStyle name="Comma0 4 5 2 5" xfId="1524"/>
    <cellStyle name="Comma0 4 5 2 5 2" xfId="3748"/>
    <cellStyle name="Comma0 4 5 2 5 3" xfId="3415"/>
    <cellStyle name="Comma0 4 5 2 5 4" xfId="5151"/>
    <cellStyle name="Comma0 4 5 2 5 5" xfId="5706"/>
    <cellStyle name="Comma0 4 5 2 5 6" xfId="6193"/>
    <cellStyle name="Comma0 4 5 2 5 7" xfId="6629"/>
    <cellStyle name="Comma0 4 5 2 5 8" xfId="7000"/>
    <cellStyle name="Comma0 4 5 2 5 9" xfId="7516"/>
    <cellStyle name="Comma0 4 5 2 6" xfId="1901"/>
    <cellStyle name="Comma0 4 5 2 6 2" xfId="4042"/>
    <cellStyle name="Comma0 4 5 2 6 3" xfId="4684"/>
    <cellStyle name="Comma0 4 5 2 6 4" xfId="5234"/>
    <cellStyle name="Comma0 4 5 2 6 5" xfId="5758"/>
    <cellStyle name="Comma0 4 5 2 6 6" xfId="6242"/>
    <cellStyle name="Comma0 4 5 2 6 7" xfId="6672"/>
    <cellStyle name="Comma0 4 5 2 6 8" xfId="7036"/>
    <cellStyle name="Comma0 4 5 2 6 9" xfId="7696"/>
    <cellStyle name="Comma0 4 5 2 7" xfId="1877"/>
    <cellStyle name="Comma0 4 5 2 7 2" xfId="4022"/>
    <cellStyle name="Comma0 4 5 2 7 3" xfId="4666"/>
    <cellStyle name="Comma0 4 5 2 7 4" xfId="5217"/>
    <cellStyle name="Comma0 4 5 2 7 5" xfId="5743"/>
    <cellStyle name="Comma0 4 5 2 7 6" xfId="6228"/>
    <cellStyle name="Comma0 4 5 2 7 7" xfId="6662"/>
    <cellStyle name="Comma0 4 5 2 7 8" xfId="7027"/>
    <cellStyle name="Comma0 4 5 2 7 9" xfId="7687"/>
    <cellStyle name="Comma0 4 5 2 8" xfId="1748"/>
    <cellStyle name="Comma0 4 5 2 8 2" xfId="3919"/>
    <cellStyle name="Comma0 4 5 2 8 3" xfId="3017"/>
    <cellStyle name="Comma0 4 5 2 8 4" xfId="3197"/>
    <cellStyle name="Comma0 4 5 2 8 5" xfId="4588"/>
    <cellStyle name="Comma0 4 5 2 8 6" xfId="2743"/>
    <cellStyle name="Comma0 4 5 2 8 7" xfId="2907"/>
    <cellStyle name="Comma0 4 5 2 8 8" xfId="2972"/>
    <cellStyle name="Comma0 4 5 2 8 9" xfId="7625"/>
    <cellStyle name="Comma0 4 5 2 9" xfId="2166"/>
    <cellStyle name="Comma0 4 5 2 9 2" xfId="4273"/>
    <cellStyle name="Comma0 4 5 2 9 3" xfId="4905"/>
    <cellStyle name="Comma0 4 5 2 9 4" xfId="5449"/>
    <cellStyle name="Comma0 4 5 2 9 5" xfId="5950"/>
    <cellStyle name="Comma0 4 5 2 9 6" xfId="6409"/>
    <cellStyle name="Comma0 4 5 2 9 7" xfId="6816"/>
    <cellStyle name="Comma0 4 5 2 9 8" xfId="7157"/>
    <cellStyle name="Comma0 4 5 2 9 9" xfId="7817"/>
    <cellStyle name="Comma0 4 5 20" xfId="6188"/>
    <cellStyle name="Comma0 4 5 21" xfId="6624"/>
    <cellStyle name="Comma0 4 5 22" xfId="7377"/>
    <cellStyle name="Comma0 4 5 23" xfId="2844"/>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6 4" xfId="2665"/>
    <cellStyle name="Comma0 4 7" xfId="916"/>
    <cellStyle name="Comma0 4 7 2" xfId="1483"/>
    <cellStyle name="Comma0 4 7 3" xfId="1284"/>
    <cellStyle name="Comma0 4 7 4" xfId="2745"/>
    <cellStyle name="Comma0 4 8" xfId="931"/>
    <cellStyle name="Comma0 4 8 2" xfId="1510"/>
    <cellStyle name="Comma0 4 8 3" xfId="1294"/>
    <cellStyle name="Comma0 4 8 4" xfId="2786"/>
    <cellStyle name="Comma0 4 9" xfId="891"/>
    <cellStyle name="Comma0 4 9 2" xfId="1359"/>
    <cellStyle name="Comma0 4 9 3" xfId="1269"/>
    <cellStyle name="Comma0 4 9 4" xfId="2676"/>
    <cellStyle name="Comma0 5" xfId="879"/>
    <cellStyle name="Comma0 5 10" xfId="1242"/>
    <cellStyle name="Comma0 5 10 2" xfId="3210"/>
    <cellStyle name="Comma0 5 10 3" xfId="4158"/>
    <cellStyle name="Comma0 5 10 4" xfId="3602"/>
    <cellStyle name="Comma0 5 10 5" xfId="4109"/>
    <cellStyle name="Comma0 5 10 6" xfId="2675"/>
    <cellStyle name="Comma0 5 10 7" xfId="4254"/>
    <cellStyle name="Comma0 5 10 8" xfId="5230"/>
    <cellStyle name="Comma0 5 10 9" xfId="7371"/>
    <cellStyle name="Comma0 5 11" xfId="1631"/>
    <cellStyle name="Comma0 5 11 2" xfId="3827"/>
    <cellStyle name="Comma0 5 11 3" xfId="2997"/>
    <cellStyle name="Comma0 5 11 4" xfId="4302"/>
    <cellStyle name="Comma0 5 11 5" xfId="3287"/>
    <cellStyle name="Comma0 5 11 6" xfId="4785"/>
    <cellStyle name="Comma0 5 11 7" xfId="5619"/>
    <cellStyle name="Comma0 5 11 8" xfId="6109"/>
    <cellStyle name="Comma0 5 11 9" xfId="7567"/>
    <cellStyle name="Comma0 5 12" xfId="1707"/>
    <cellStyle name="Comma0 5 12 2" xfId="3888"/>
    <cellStyle name="Comma0 5 12 3" xfId="2900"/>
    <cellStyle name="Comma0 5 12 4" xfId="4159"/>
    <cellStyle name="Comma0 5 12 5" xfId="2898"/>
    <cellStyle name="Comma0 5 12 6" xfId="5238"/>
    <cellStyle name="Comma0 5 12 7" xfId="5760"/>
    <cellStyle name="Comma0 5 12 8" xfId="6244"/>
    <cellStyle name="Comma0 5 12 9" xfId="7608"/>
    <cellStyle name="Comma0 5 13" xfId="1518"/>
    <cellStyle name="Comma0 5 13 2" xfId="3742"/>
    <cellStyle name="Comma0 5 13 3" xfId="3997"/>
    <cellStyle name="Comma0 5 13 4" xfId="4890"/>
    <cellStyle name="Comma0 5 13 5" xfId="5479"/>
    <cellStyle name="Comma0 5 13 6" xfId="5979"/>
    <cellStyle name="Comma0 5 13 7" xfId="6436"/>
    <cellStyle name="Comma0 5 13 8" xfId="6841"/>
    <cellStyle name="Comma0 5 13 9" xfId="7511"/>
    <cellStyle name="Comma0 5 14" xfId="1634"/>
    <cellStyle name="Comma0 5 14 2" xfId="3830"/>
    <cellStyle name="Comma0 5 14 3" xfId="3068"/>
    <cellStyle name="Comma0 5 14 4" xfId="4526"/>
    <cellStyle name="Comma0 5 14 5" xfId="2692"/>
    <cellStyle name="Comma0 5 14 6" xfId="4135"/>
    <cellStyle name="Comma0 5 14 7" xfId="2719"/>
    <cellStyle name="Comma0 5 14 8" xfId="2820"/>
    <cellStyle name="Comma0 5 14 9" xfId="7570"/>
    <cellStyle name="Comma0 5 15" xfId="1620"/>
    <cellStyle name="Comma0 5 15 2" xfId="3819"/>
    <cellStyle name="Comma0 5 15 3" xfId="3163"/>
    <cellStyle name="Comma0 5 15 4" xfId="4143"/>
    <cellStyle name="Comma0 5 15 5" xfId="5049"/>
    <cellStyle name="Comma0 5 15 6" xfId="5659"/>
    <cellStyle name="Comma0 5 15 7" xfId="6148"/>
    <cellStyle name="Comma0 5 15 8" xfId="6585"/>
    <cellStyle name="Comma0 5 15 9" xfId="7562"/>
    <cellStyle name="Comma0 5 16" xfId="2158"/>
    <cellStyle name="Comma0 5 16 2" xfId="4268"/>
    <cellStyle name="Comma0 5 16 3" xfId="4899"/>
    <cellStyle name="Comma0 5 16 4" xfId="5441"/>
    <cellStyle name="Comma0 5 16 5" xfId="5944"/>
    <cellStyle name="Comma0 5 16 6" xfId="6405"/>
    <cellStyle name="Comma0 5 16 7" xfId="6812"/>
    <cellStyle name="Comma0 5 16 8" xfId="7153"/>
    <cellStyle name="Comma0 5 16 9" xfId="7813"/>
    <cellStyle name="Comma0 5 17" xfId="1710"/>
    <cellStyle name="Comma0 5 17 2" xfId="3891"/>
    <cellStyle name="Comma0 5 17 3" xfId="2683"/>
    <cellStyle name="Comma0 5 17 4" xfId="3593"/>
    <cellStyle name="Comma0 5 17 5" xfId="4085"/>
    <cellStyle name="Comma0 5 17 6" xfId="3447"/>
    <cellStyle name="Comma0 5 17 7" xfId="3356"/>
    <cellStyle name="Comma0 5 17 8" xfId="3208"/>
    <cellStyle name="Comma0 5 17 9" xfId="7610"/>
    <cellStyle name="Comma0 5 18" xfId="1701"/>
    <cellStyle name="Comma0 5 18 2" xfId="3883"/>
    <cellStyle name="Comma0 5 18 3" xfId="3281"/>
    <cellStyle name="Comma0 5 18 4" xfId="3466"/>
    <cellStyle name="Comma0 5 18 5" xfId="3893"/>
    <cellStyle name="Comma0 5 18 6" xfId="2873"/>
    <cellStyle name="Comma0 5 18 7" xfId="4947"/>
    <cellStyle name="Comma0 5 18 8" xfId="5494"/>
    <cellStyle name="Comma0 5 18 9" xfId="7605"/>
    <cellStyle name="Comma0 5 19" xfId="1994"/>
    <cellStyle name="Comma0 5 19 2" xfId="4124"/>
    <cellStyle name="Comma0 5 19 3" xfId="4767"/>
    <cellStyle name="Comma0 5 19 4" xfId="5309"/>
    <cellStyle name="Comma0 5 19 5" xfId="5825"/>
    <cellStyle name="Comma0 5 19 6" xfId="6302"/>
    <cellStyle name="Comma0 5 19 7" xfId="6723"/>
    <cellStyle name="Comma0 5 19 8" xfId="7083"/>
    <cellStyle name="Comma0 5 19 9" xfId="7743"/>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0 2" xfId="4441"/>
    <cellStyle name="Comma0 5 2 2 10 3" xfId="5074"/>
    <cellStyle name="Comma0 5 2 2 10 4" xfId="5610"/>
    <cellStyle name="Comma0 5 2 2 10 5" xfId="6100"/>
    <cellStyle name="Comma0 5 2 2 10 6" xfId="6541"/>
    <cellStyle name="Comma0 5 2 2 10 7" xfId="6926"/>
    <cellStyle name="Comma0 5 2 2 10 8" xfId="7255"/>
    <cellStyle name="Comma0 5 2 2 10 9" xfId="7915"/>
    <cellStyle name="Comma0 5 2 2 11" xfId="2405"/>
    <cellStyle name="Comma0 5 2 2 11 2" xfId="4477"/>
    <cellStyle name="Comma0 5 2 2 11 3" xfId="5106"/>
    <cellStyle name="Comma0 5 2 2 11 4" xfId="5641"/>
    <cellStyle name="Comma0 5 2 2 11 5" xfId="6130"/>
    <cellStyle name="Comma0 5 2 2 11 6" xfId="6568"/>
    <cellStyle name="Comma0 5 2 2 11 7" xfId="6950"/>
    <cellStyle name="Comma0 5 2 2 11 8" xfId="7273"/>
    <cellStyle name="Comma0 5 2 2 11 9" xfId="7933"/>
    <cellStyle name="Comma0 5 2 2 12" xfId="2442"/>
    <cellStyle name="Comma0 5 2 2 12 2" xfId="4510"/>
    <cellStyle name="Comma0 5 2 2 12 3" xfId="5138"/>
    <cellStyle name="Comma0 5 2 2 12 4" xfId="5669"/>
    <cellStyle name="Comma0 5 2 2 12 5" xfId="6158"/>
    <cellStyle name="Comma0 5 2 2 12 6" xfId="6595"/>
    <cellStyle name="Comma0 5 2 2 12 7" xfId="6972"/>
    <cellStyle name="Comma0 5 2 2 12 8" xfId="7289"/>
    <cellStyle name="Comma0 5 2 2 12 9" xfId="7949"/>
    <cellStyle name="Comma0 5 2 2 13" xfId="2474"/>
    <cellStyle name="Comma0 5 2 2 13 2" xfId="4540"/>
    <cellStyle name="Comma0 5 2 2 13 3" xfId="5164"/>
    <cellStyle name="Comma0 5 2 2 13 4" xfId="5693"/>
    <cellStyle name="Comma0 5 2 2 13 5" xfId="6180"/>
    <cellStyle name="Comma0 5 2 2 13 6" xfId="6617"/>
    <cellStyle name="Comma0 5 2 2 13 7" xfId="6992"/>
    <cellStyle name="Comma0 5 2 2 13 8" xfId="7304"/>
    <cellStyle name="Comma0 5 2 2 13 9" xfId="7964"/>
    <cellStyle name="Comma0 5 2 2 14" xfId="2504"/>
    <cellStyle name="Comma0 5 2 2 14 2" xfId="4569"/>
    <cellStyle name="Comma0 5 2 2 14 3" xfId="5189"/>
    <cellStyle name="Comma0 5 2 2 14 4" xfId="5718"/>
    <cellStyle name="Comma0 5 2 2 14 5" xfId="6204"/>
    <cellStyle name="Comma0 5 2 2 14 6" xfId="6639"/>
    <cellStyle name="Comma0 5 2 2 14 7" xfId="7009"/>
    <cellStyle name="Comma0 5 2 2 14 8" xfId="7319"/>
    <cellStyle name="Comma0 5 2 2 14 9" xfId="7979"/>
    <cellStyle name="Comma0 5 2 2 15" xfId="3563"/>
    <cellStyle name="Comma0 5 2 2 16" xfId="4524"/>
    <cellStyle name="Comma0 5 2 2 17" xfId="3374"/>
    <cellStyle name="Comma0 5 2 2 18" xfId="4592"/>
    <cellStyle name="Comma0 5 2 2 19" xfId="2674"/>
    <cellStyle name="Comma0 5 2 2 2" xfId="1346"/>
    <cellStyle name="Comma0 5 2 2 2 10" xfId="2380"/>
    <cellStyle name="Comma0 5 2 2 2 11" xfId="2420"/>
    <cellStyle name="Comma0 5 2 2 2 12" xfId="2457"/>
    <cellStyle name="Comma0 5 2 2 2 13" xfId="2489"/>
    <cellStyle name="Comma0 5 2 2 2 14" xfId="2519"/>
    <cellStyle name="Comma0 5 2 2 2 15" xfId="3580"/>
    <cellStyle name="Comma0 5 2 2 2 16" xfId="4349"/>
    <cellStyle name="Comma0 5 2 2 2 17" xfId="3259"/>
    <cellStyle name="Comma0 5 2 2 2 18" xfId="3279"/>
    <cellStyle name="Comma0 5 2 2 2 19" xfId="3304"/>
    <cellStyle name="Comma0 5 2 2 2 2" xfId="1987"/>
    <cellStyle name="Comma0 5 2 2 2 20" xfId="4783"/>
    <cellStyle name="Comma0 5 2 2 2 21" xfId="5274"/>
    <cellStyle name="Comma0 5 2 2 2 22" xfId="7430"/>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20" xfId="3306"/>
    <cellStyle name="Comma0 5 2 2 21" xfId="4590"/>
    <cellStyle name="Comma0 5 2 2 22" xfId="7415"/>
    <cellStyle name="Comma0 5 2 2 3" xfId="1806"/>
    <cellStyle name="Comma0 5 2 2 3 2" xfId="3966"/>
    <cellStyle name="Comma0 5 2 2 3 3" xfId="4603"/>
    <cellStyle name="Comma0 5 2 2 3 4" xfId="4452"/>
    <cellStyle name="Comma0 5 2 2 3 5" xfId="4395"/>
    <cellStyle name="Comma0 5 2 2 3 6" xfId="2773"/>
    <cellStyle name="Comma0 5 2 2 3 7" xfId="3638"/>
    <cellStyle name="Comma0 5 2 2 3 8" xfId="4894"/>
    <cellStyle name="Comma0 5 2 2 3 9" xfId="7651"/>
    <cellStyle name="Comma0 5 2 2 4" xfId="2079"/>
    <cellStyle name="Comma0 5 2 2 4 2" xfId="4198"/>
    <cellStyle name="Comma0 5 2 2 4 3" xfId="4833"/>
    <cellStyle name="Comma0 5 2 2 4 4" xfId="5376"/>
    <cellStyle name="Comma0 5 2 2 4 5" xfId="5887"/>
    <cellStyle name="Comma0 5 2 2 4 6" xfId="6356"/>
    <cellStyle name="Comma0 5 2 2 4 7" xfId="6768"/>
    <cellStyle name="Comma0 5 2 2 4 8" xfId="7120"/>
    <cellStyle name="Comma0 5 2 2 4 9" xfId="7780"/>
    <cellStyle name="Comma0 5 2 2 5" xfId="2132"/>
    <cellStyle name="Comma0 5 2 2 5 2" xfId="4246"/>
    <cellStyle name="Comma0 5 2 2 5 3" xfId="4878"/>
    <cellStyle name="Comma0 5 2 2 5 4" xfId="5418"/>
    <cellStyle name="Comma0 5 2 2 5 5" xfId="5927"/>
    <cellStyle name="Comma0 5 2 2 5 6" xfId="6389"/>
    <cellStyle name="Comma0 5 2 2 5 7" xfId="6799"/>
    <cellStyle name="Comma0 5 2 2 5 8" xfId="7143"/>
    <cellStyle name="Comma0 5 2 2 5 9" xfId="7803"/>
    <cellStyle name="Comma0 5 2 2 6" xfId="2185"/>
    <cellStyle name="Comma0 5 2 2 6 2" xfId="4292"/>
    <cellStyle name="Comma0 5 2 2 6 3" xfId="4923"/>
    <cellStyle name="Comma0 5 2 2 6 4" xfId="5468"/>
    <cellStyle name="Comma0 5 2 2 6 5" xfId="5968"/>
    <cellStyle name="Comma0 5 2 2 6 6" xfId="6426"/>
    <cellStyle name="Comma0 5 2 2 6 7" xfId="6833"/>
    <cellStyle name="Comma0 5 2 2 6 8" xfId="7171"/>
    <cellStyle name="Comma0 5 2 2 6 9" xfId="7831"/>
    <cellStyle name="Comma0 5 2 2 7" xfId="2232"/>
    <cellStyle name="Comma0 5 2 2 7 2" xfId="4329"/>
    <cellStyle name="Comma0 5 2 2 7 3" xfId="4964"/>
    <cellStyle name="Comma0 5 2 2 7 4" xfId="5503"/>
    <cellStyle name="Comma0 5 2 2 7 5" xfId="6001"/>
    <cellStyle name="Comma0 5 2 2 7 6" xfId="6454"/>
    <cellStyle name="Comma0 5 2 2 7 7" xfId="6854"/>
    <cellStyle name="Comma0 5 2 2 7 8" xfId="7189"/>
    <cellStyle name="Comma0 5 2 2 7 9" xfId="7849"/>
    <cellStyle name="Comma0 5 2 2 8" xfId="2278"/>
    <cellStyle name="Comma0 5 2 2 8 2" xfId="4370"/>
    <cellStyle name="Comma0 5 2 2 8 3" xfId="5001"/>
    <cellStyle name="Comma0 5 2 2 8 4" xfId="5542"/>
    <cellStyle name="Comma0 5 2 2 8 5" xfId="6036"/>
    <cellStyle name="Comma0 5 2 2 8 6" xfId="6486"/>
    <cellStyle name="Comma0 5 2 2 8 7" xfId="6879"/>
    <cellStyle name="Comma0 5 2 2 8 8" xfId="7212"/>
    <cellStyle name="Comma0 5 2 2 8 9" xfId="7872"/>
    <cellStyle name="Comma0 5 2 2 9" xfId="2322"/>
    <cellStyle name="Comma0 5 2 2 9 2" xfId="4407"/>
    <cellStyle name="Comma0 5 2 2 9 3" xfId="5038"/>
    <cellStyle name="Comma0 5 2 2 9 4" xfId="5577"/>
    <cellStyle name="Comma0 5 2 2 9 5" xfId="6068"/>
    <cellStyle name="Comma0 5 2 2 9 6" xfId="6513"/>
    <cellStyle name="Comma0 5 2 2 9 7" xfId="6902"/>
    <cellStyle name="Comma0 5 2 2 9 8" xfId="7234"/>
    <cellStyle name="Comma0 5 2 2 9 9" xfId="7894"/>
    <cellStyle name="Comma0 5 2 20" xfId="1392"/>
    <cellStyle name="Comma0 5 2 21" xfId="3146"/>
    <cellStyle name="Comma0 5 2 22" xfId="3239"/>
    <cellStyle name="Comma0 5 2 23" xfId="4618"/>
    <cellStyle name="Comma0 5 2 24" xfId="4029"/>
    <cellStyle name="Comma0 5 2 25" xfId="2879"/>
    <cellStyle name="Comma0 5 2 26" xfId="5357"/>
    <cellStyle name="Comma0 5 2 27" xfId="5868"/>
    <cellStyle name="Comma0 5 2 28" xfId="7349"/>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0 2" xfId="3745"/>
    <cellStyle name="Comma0 5 20 3" xfId="3286"/>
    <cellStyle name="Comma0 5 20 4" xfId="4761"/>
    <cellStyle name="Comma0 5 20 5" xfId="5338"/>
    <cellStyle name="Comma0 5 20 6" xfId="5851"/>
    <cellStyle name="Comma0 5 20 7" xfId="6323"/>
    <cellStyle name="Comma0 5 20 8" xfId="6738"/>
    <cellStyle name="Comma0 5 20 9" xfId="7514"/>
    <cellStyle name="Comma0 5 21" xfId="2239"/>
    <cellStyle name="Comma0 5 21 2" xfId="4336"/>
    <cellStyle name="Comma0 5 21 3" xfId="4971"/>
    <cellStyle name="Comma0 5 21 4" xfId="5510"/>
    <cellStyle name="Comma0 5 21 5" xfId="6008"/>
    <cellStyle name="Comma0 5 21 6" xfId="6461"/>
    <cellStyle name="Comma0 5 21 7" xfId="6861"/>
    <cellStyle name="Comma0 5 21 8" xfId="7196"/>
    <cellStyle name="Comma0 5 21 9" xfId="7856"/>
    <cellStyle name="Comma0 5 22" xfId="2285"/>
    <cellStyle name="Comma0 5 22 2" xfId="4377"/>
    <cellStyle name="Comma0 5 22 3" xfId="5008"/>
    <cellStyle name="Comma0 5 22 4" xfId="5549"/>
    <cellStyle name="Comma0 5 22 5" xfId="6043"/>
    <cellStyle name="Comma0 5 22 6" xfId="6493"/>
    <cellStyle name="Comma0 5 22 7" xfId="6886"/>
    <cellStyle name="Comma0 5 22 8" xfId="7219"/>
    <cellStyle name="Comma0 5 22 9" xfId="7879"/>
    <cellStyle name="Comma0 5 23" xfId="2534"/>
    <cellStyle name="Comma0 5 23 2" xfId="8008"/>
    <cellStyle name="Comma0 5 24" xfId="4236"/>
    <cellStyle name="Comma0 5 25" xfId="2792"/>
    <cellStyle name="Comma0 5 26" xfId="3345"/>
    <cellStyle name="Comma0 5 27" xfId="3099"/>
    <cellStyle name="Comma0 5 28" xfId="3319"/>
    <cellStyle name="Comma0 5 29" xfId="4593"/>
    <cellStyle name="Comma0 5 3" xfId="1044"/>
    <cellStyle name="Comma0 5 30" xfId="7334"/>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16" xfId="3900"/>
    <cellStyle name="Comma0 5 5 17" xfId="4864"/>
    <cellStyle name="Comma0 5 5 18" xfId="3812"/>
    <cellStyle name="Comma0 5 5 19" xfId="2950"/>
    <cellStyle name="Comma0 5 5 2" xfId="1309"/>
    <cellStyle name="Comma0 5 5 2 10" xfId="2266"/>
    <cellStyle name="Comma0 5 5 2 10 2" xfId="4358"/>
    <cellStyle name="Comma0 5 5 2 10 3" xfId="4990"/>
    <cellStyle name="Comma0 5 5 2 10 4" xfId="5530"/>
    <cellStyle name="Comma0 5 5 2 10 5" xfId="6025"/>
    <cellStyle name="Comma0 5 5 2 10 6" xfId="6476"/>
    <cellStyle name="Comma0 5 5 2 10 7" xfId="6869"/>
    <cellStyle name="Comma0 5 5 2 10 8" xfId="7202"/>
    <cellStyle name="Comma0 5 5 2 10 9" xfId="7862"/>
    <cellStyle name="Comma0 5 5 2 11" xfId="2310"/>
    <cellStyle name="Comma0 5 5 2 11 2" xfId="4397"/>
    <cellStyle name="Comma0 5 5 2 11 3" xfId="5026"/>
    <cellStyle name="Comma0 5 5 2 11 4" xfId="5566"/>
    <cellStyle name="Comma0 5 5 2 11 5" xfId="6057"/>
    <cellStyle name="Comma0 5 5 2 11 6" xfId="6503"/>
    <cellStyle name="Comma0 5 5 2 11 7" xfId="6892"/>
    <cellStyle name="Comma0 5 5 2 11 8" xfId="7224"/>
    <cellStyle name="Comma0 5 5 2 11 9" xfId="7884"/>
    <cellStyle name="Comma0 5 5 2 12" xfId="2353"/>
    <cellStyle name="Comma0 5 5 2 12 2" xfId="4429"/>
    <cellStyle name="Comma0 5 5 2 12 3" xfId="5063"/>
    <cellStyle name="Comma0 5 5 2 12 4" xfId="5599"/>
    <cellStyle name="Comma0 5 5 2 12 5" xfId="6089"/>
    <cellStyle name="Comma0 5 5 2 12 6" xfId="6531"/>
    <cellStyle name="Comma0 5 5 2 12 7" xfId="6916"/>
    <cellStyle name="Comma0 5 5 2 12 8" xfId="7245"/>
    <cellStyle name="Comma0 5 5 2 12 9" xfId="7905"/>
    <cellStyle name="Comma0 5 5 2 13" xfId="2393"/>
    <cellStyle name="Comma0 5 5 2 13 2" xfId="4466"/>
    <cellStyle name="Comma0 5 5 2 13 3" xfId="5095"/>
    <cellStyle name="Comma0 5 5 2 13 4" xfId="5631"/>
    <cellStyle name="Comma0 5 5 2 13 5" xfId="6120"/>
    <cellStyle name="Comma0 5 5 2 13 6" xfId="6558"/>
    <cellStyle name="Comma0 5 5 2 13 7" xfId="6940"/>
    <cellStyle name="Comma0 5 5 2 13 8" xfId="7263"/>
    <cellStyle name="Comma0 5 5 2 13 9" xfId="7923"/>
    <cellStyle name="Comma0 5 5 2 14" xfId="2431"/>
    <cellStyle name="Comma0 5 5 2 14 2" xfId="4501"/>
    <cellStyle name="Comma0 5 5 2 14 3" xfId="5127"/>
    <cellStyle name="Comma0 5 5 2 14 4" xfId="5658"/>
    <cellStyle name="Comma0 5 5 2 14 5" xfId="6147"/>
    <cellStyle name="Comma0 5 5 2 14 6" xfId="6584"/>
    <cellStyle name="Comma0 5 5 2 14 7" xfId="6963"/>
    <cellStyle name="Comma0 5 5 2 14 8" xfId="7280"/>
    <cellStyle name="Comma0 5 5 2 14 9" xfId="7940"/>
    <cellStyle name="Comma0 5 5 2 15" xfId="3517"/>
    <cellStyle name="Comma0 5 5 2 16" xfId="3284"/>
    <cellStyle name="Comma0 5 5 2 17" xfId="4842"/>
    <cellStyle name="Comma0 5 5 2 18" xfId="5427"/>
    <cellStyle name="Comma0 5 5 2 19" xfId="5935"/>
    <cellStyle name="Comma0 5 5 2 2" xfId="1921"/>
    <cellStyle name="Comma0 5 5 2 2 2" xfId="4059"/>
    <cellStyle name="Comma0 5 5 2 2 3" xfId="4703"/>
    <cellStyle name="Comma0 5 5 2 2 4" xfId="5251"/>
    <cellStyle name="Comma0 5 5 2 2 5" xfId="5773"/>
    <cellStyle name="Comma0 5 5 2 2 6" xfId="6257"/>
    <cellStyle name="Comma0 5 5 2 2 7" xfId="6686"/>
    <cellStyle name="Comma0 5 5 2 2 8" xfId="7050"/>
    <cellStyle name="Comma0 5 5 2 2 9" xfId="7710"/>
    <cellStyle name="Comma0 5 5 2 20" xfId="6397"/>
    <cellStyle name="Comma0 5 5 2 21" xfId="6807"/>
    <cellStyle name="Comma0 5 5 2 22" xfId="7405"/>
    <cellStyle name="Comma0 5 5 2 3" xfId="1421"/>
    <cellStyle name="Comma0 5 5 2 3 2" xfId="3668"/>
    <cellStyle name="Comma0 5 5 2 3 3" xfId="3518"/>
    <cellStyle name="Comma0 5 5 2 3 4" xfId="4645"/>
    <cellStyle name="Comma0 5 5 2 3 5" xfId="5214"/>
    <cellStyle name="Comma0 5 5 2 3 6" xfId="5740"/>
    <cellStyle name="Comma0 5 5 2 3 7" xfId="6225"/>
    <cellStyle name="Comma0 5 5 2 3 8" xfId="6659"/>
    <cellStyle name="Comma0 5 5 2 3 9" xfId="7468"/>
    <cellStyle name="Comma0 5 5 2 4" xfId="1970"/>
    <cellStyle name="Comma0 5 5 2 4 2" xfId="4104"/>
    <cellStyle name="Comma0 5 5 2 4 3" xfId="4747"/>
    <cellStyle name="Comma0 5 5 2 4 4" xfId="5294"/>
    <cellStyle name="Comma0 5 5 2 4 5" xfId="5813"/>
    <cellStyle name="Comma0 5 5 2 4 6" xfId="6294"/>
    <cellStyle name="Comma0 5 5 2 4 7" xfId="6719"/>
    <cellStyle name="Comma0 5 5 2 4 8" xfId="7080"/>
    <cellStyle name="Comma0 5 5 2 4 9" xfId="7740"/>
    <cellStyle name="Comma0 5 5 2 5" xfId="2011"/>
    <cellStyle name="Comma0 5 5 2 5 2" xfId="4138"/>
    <cellStyle name="Comma0 5 5 2 5 3" xfId="4779"/>
    <cellStyle name="Comma0 5 5 2 5 4" xfId="5322"/>
    <cellStyle name="Comma0 5 5 2 5 5" xfId="5836"/>
    <cellStyle name="Comma0 5 5 2 5 6" xfId="6311"/>
    <cellStyle name="Comma0 5 5 2 5 7" xfId="6731"/>
    <cellStyle name="Comma0 5 5 2 5 8" xfId="7090"/>
    <cellStyle name="Comma0 5 5 2 5 9" xfId="7750"/>
    <cellStyle name="Comma0 5 5 2 6" xfId="2062"/>
    <cellStyle name="Comma0 5 5 2 6 2" xfId="4181"/>
    <cellStyle name="Comma0 5 5 2 6 3" xfId="4816"/>
    <cellStyle name="Comma0 5 5 2 6 4" xfId="5360"/>
    <cellStyle name="Comma0 5 5 2 6 5" xfId="5871"/>
    <cellStyle name="Comma0 5 5 2 6 6" xfId="6341"/>
    <cellStyle name="Comma0 5 5 2 6 7" xfId="6754"/>
    <cellStyle name="Comma0 5 5 2 6 8" xfId="7107"/>
    <cellStyle name="Comma0 5 5 2 6 9" xfId="7767"/>
    <cellStyle name="Comma0 5 5 2 7" xfId="2156"/>
    <cellStyle name="Comma0 5 5 2 7 2" xfId="4266"/>
    <cellStyle name="Comma0 5 5 2 7 3" xfId="4897"/>
    <cellStyle name="Comma0 5 5 2 7 4" xfId="5439"/>
    <cellStyle name="Comma0 5 5 2 7 5" xfId="5942"/>
    <cellStyle name="Comma0 5 5 2 7 6" xfId="6403"/>
    <cellStyle name="Comma0 5 5 2 7 7" xfId="6810"/>
    <cellStyle name="Comma0 5 5 2 7 8" xfId="7151"/>
    <cellStyle name="Comma0 5 5 2 7 9" xfId="7811"/>
    <cellStyle name="Comma0 5 5 2 8" xfId="1726"/>
    <cellStyle name="Comma0 5 5 2 8 2" xfId="3905"/>
    <cellStyle name="Comma0 5 5 2 8 3" xfId="3260"/>
    <cellStyle name="Comma0 5 5 2 8 4" xfId="4418"/>
    <cellStyle name="Comma0 5 5 2 8 5" xfId="3067"/>
    <cellStyle name="Comma0 5 5 2 8 6" xfId="4861"/>
    <cellStyle name="Comma0 5 5 2 8 7" xfId="3426"/>
    <cellStyle name="Comma0 5 5 2 8 8" xfId="2981"/>
    <cellStyle name="Comma0 5 5 2 8 9" xfId="7616"/>
    <cellStyle name="Comma0 5 5 2 9" xfId="2220"/>
    <cellStyle name="Comma0 5 5 2 9 2" xfId="4318"/>
    <cellStyle name="Comma0 5 5 2 9 3" xfId="4952"/>
    <cellStyle name="Comma0 5 5 2 9 4" xfId="5491"/>
    <cellStyle name="Comma0 5 5 2 9 5" xfId="5991"/>
    <cellStyle name="Comma0 5 5 2 9 6" xfId="6444"/>
    <cellStyle name="Comma0 5 5 2 9 7" xfId="6844"/>
    <cellStyle name="Comma0 5 5 2 9 8" xfId="7179"/>
    <cellStyle name="Comma0 5 5 2 9 9" xfId="7839"/>
    <cellStyle name="Comma0 5 5 20" xfId="3375"/>
    <cellStyle name="Comma0 5 5 21" xfId="3411"/>
    <cellStyle name="Comma0 5 5 22" xfId="7385"/>
    <cellStyle name="Comma0 5 5 23" xfId="2845"/>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6 4" xfId="2827"/>
    <cellStyle name="Comma0 5 7" xfId="954"/>
    <cellStyle name="Comma0 5 7 2" xfId="1586"/>
    <cellStyle name="Comma0 5 7 3" xfId="1311"/>
    <cellStyle name="Comma0 5 7 4" xfId="2850"/>
    <cellStyle name="Comma0 5 8" xfId="982"/>
    <cellStyle name="Comma0 5 8 2" xfId="1691"/>
    <cellStyle name="Comma0 5 8 3" xfId="1324"/>
    <cellStyle name="Comma0 5 8 4" xfId="2922"/>
    <cellStyle name="Comma0 5 9" xfId="953"/>
    <cellStyle name="Comma0 5 9 2" xfId="1575"/>
    <cellStyle name="Comma0 5 9 3" xfId="1310"/>
    <cellStyle name="Comma0 5 9 4" xfId="2846"/>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0 2" xfId="7987"/>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0 2" xfId="7993"/>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0 2" xfId="3353"/>
    <cellStyle name="Currency0 4 10 3" xfId="4387"/>
    <cellStyle name="Currency0 4 10 4" xfId="2883"/>
    <cellStyle name="Currency0 4 10 5" xfId="4004"/>
    <cellStyle name="Currency0 4 10 6" xfId="5288"/>
    <cellStyle name="Currency0 4 10 7" xfId="5807"/>
    <cellStyle name="Currency0 4 10 8" xfId="6288"/>
    <cellStyle name="Currency0 4 10 9" xfId="7368"/>
    <cellStyle name="Currency0 4 11" xfId="1579"/>
    <cellStyle name="Currency0 4 11 2" xfId="3790"/>
    <cellStyle name="Currency0 4 11 3" xfId="2864"/>
    <cellStyle name="Currency0 4 11 4" xfId="5081"/>
    <cellStyle name="Currency0 4 11 5" xfId="5648"/>
    <cellStyle name="Currency0 4 11 6" xfId="6137"/>
    <cellStyle name="Currency0 4 11 7" xfId="6575"/>
    <cellStyle name="Currency0 4 11 8" xfId="6957"/>
    <cellStyle name="Currency0 4 11 9" xfId="7543"/>
    <cellStyle name="Currency0 4 12" xfId="1435"/>
    <cellStyle name="Currency0 4 12 2" xfId="3679"/>
    <cellStyle name="Currency0 4 12 3" xfId="4005"/>
    <cellStyle name="Currency0 4 12 4" xfId="2766"/>
    <cellStyle name="Currency0 4 12 5" xfId="5013"/>
    <cellStyle name="Currency0 4 12 6" xfId="5587"/>
    <cellStyle name="Currency0 4 12 7" xfId="6078"/>
    <cellStyle name="Currency0 4 12 8" xfId="6523"/>
    <cellStyle name="Currency0 4 12 9" xfId="7472"/>
    <cellStyle name="Currency0 4 13" xfId="1779"/>
    <cellStyle name="Currency0 4 13 2" xfId="3943"/>
    <cellStyle name="Currency0 4 13 3" xfId="3141"/>
    <cellStyle name="Currency0 4 13 4" xfId="2870"/>
    <cellStyle name="Currency0 4 13 5" xfId="3384"/>
    <cellStyle name="Currency0 4 13 6" xfId="3470"/>
    <cellStyle name="Currency0 4 13 7" xfId="3672"/>
    <cellStyle name="Currency0 4 13 8" xfId="2741"/>
    <cellStyle name="Currency0 4 13 9" xfId="7638"/>
    <cellStyle name="Currency0 4 14" xfId="1454"/>
    <cellStyle name="Currency0 4 14 2" xfId="3696"/>
    <cellStyle name="Currency0 4 14 3" xfId="4118"/>
    <cellStyle name="Currency0 4 14 4" xfId="3452"/>
    <cellStyle name="Currency0 4 14 5" xfId="5093"/>
    <cellStyle name="Currency0 4 14 6" xfId="4614"/>
    <cellStyle name="Currency0 4 14 7" xfId="3382"/>
    <cellStyle name="Currency0 4 14 8" xfId="4389"/>
    <cellStyle name="Currency0 4 14 9" xfId="7482"/>
    <cellStyle name="Currency0 4 15" xfId="1666"/>
    <cellStyle name="Currency0 4 15 2" xfId="3855"/>
    <cellStyle name="Currency0 4 15 3" xfId="2974"/>
    <cellStyle name="Currency0 4 15 4" xfId="4307"/>
    <cellStyle name="Currency0 4 15 5" xfId="5149"/>
    <cellStyle name="Currency0 4 15 6" xfId="5704"/>
    <cellStyle name="Currency0 4 15 7" xfId="6191"/>
    <cellStyle name="Currency0 4 15 8" xfId="6627"/>
    <cellStyle name="Currency0 4 15 9" xfId="7586"/>
    <cellStyle name="Currency0 4 16" xfId="1540"/>
    <cellStyle name="Currency0 4 16 2" xfId="3761"/>
    <cellStyle name="Currency0 4 16 3" xfId="3125"/>
    <cellStyle name="Currency0 4 16 4" xfId="3323"/>
    <cellStyle name="Currency0 4 16 5" xfId="2921"/>
    <cellStyle name="Currency0 4 16 6" xfId="3084"/>
    <cellStyle name="Currency0 4 16 7" xfId="4038"/>
    <cellStyle name="Currency0 4 16 8" xfId="3401"/>
    <cellStyle name="Currency0 4 16 9" xfId="7525"/>
    <cellStyle name="Currency0 4 17" xfId="2020"/>
    <cellStyle name="Currency0 4 17 2" xfId="4146"/>
    <cellStyle name="Currency0 4 17 3" xfId="4786"/>
    <cellStyle name="Currency0 4 17 4" xfId="5329"/>
    <cellStyle name="Currency0 4 17 5" xfId="5843"/>
    <cellStyle name="Currency0 4 17 6" xfId="6316"/>
    <cellStyle name="Currency0 4 17 7" xfId="6735"/>
    <cellStyle name="Currency0 4 17 8" xfId="7094"/>
    <cellStyle name="Currency0 4 17 9" xfId="7754"/>
    <cellStyle name="Currency0 4 18" xfId="1968"/>
    <cellStyle name="Currency0 4 18 2" xfId="4102"/>
    <cellStyle name="Currency0 4 18 3" xfId="4745"/>
    <cellStyle name="Currency0 4 18 4" xfId="5292"/>
    <cellStyle name="Currency0 4 18 5" xfId="5811"/>
    <cellStyle name="Currency0 4 18 6" xfId="6292"/>
    <cellStyle name="Currency0 4 18 7" xfId="6717"/>
    <cellStyle name="Currency0 4 18 8" xfId="7078"/>
    <cellStyle name="Currency0 4 18 9" xfId="7738"/>
    <cellStyle name="Currency0 4 19" xfId="1594"/>
    <cellStyle name="Currency0 4 19 2" xfId="3800"/>
    <cellStyle name="Currency0 4 19 3" xfId="3160"/>
    <cellStyle name="Currency0 4 19 4" xfId="4580"/>
    <cellStyle name="Currency0 4 19 5" xfId="4866"/>
    <cellStyle name="Currency0 4 19 6" xfId="3204"/>
    <cellStyle name="Currency0 4 19 7" xfId="4946"/>
    <cellStyle name="Currency0 4 19 8" xfId="5493"/>
    <cellStyle name="Currency0 4 19 9" xfId="7550"/>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0 2" xfId="4434"/>
    <cellStyle name="Currency0 4 2 2 10 3" xfId="5067"/>
    <cellStyle name="Currency0 4 2 2 10 4" xfId="5603"/>
    <cellStyle name="Currency0 4 2 2 10 5" xfId="6093"/>
    <cellStyle name="Currency0 4 2 2 10 6" xfId="6534"/>
    <cellStyle name="Currency0 4 2 2 10 7" xfId="6919"/>
    <cellStyle name="Currency0 4 2 2 10 8" xfId="7248"/>
    <cellStyle name="Currency0 4 2 2 10 9" xfId="7908"/>
    <cellStyle name="Currency0 4 2 2 11" xfId="2398"/>
    <cellStyle name="Currency0 4 2 2 11 2" xfId="4470"/>
    <cellStyle name="Currency0 4 2 2 11 3" xfId="5099"/>
    <cellStyle name="Currency0 4 2 2 11 4" xfId="5634"/>
    <cellStyle name="Currency0 4 2 2 11 5" xfId="6123"/>
    <cellStyle name="Currency0 4 2 2 11 6" xfId="6561"/>
    <cellStyle name="Currency0 4 2 2 11 7" xfId="6943"/>
    <cellStyle name="Currency0 4 2 2 11 8" xfId="7266"/>
    <cellStyle name="Currency0 4 2 2 11 9" xfId="7926"/>
    <cellStyle name="Currency0 4 2 2 12" xfId="2435"/>
    <cellStyle name="Currency0 4 2 2 12 2" xfId="4503"/>
    <cellStyle name="Currency0 4 2 2 12 3" xfId="5131"/>
    <cellStyle name="Currency0 4 2 2 12 4" xfId="5662"/>
    <cellStyle name="Currency0 4 2 2 12 5" xfId="6151"/>
    <cellStyle name="Currency0 4 2 2 12 6" xfId="6588"/>
    <cellStyle name="Currency0 4 2 2 12 7" xfId="6965"/>
    <cellStyle name="Currency0 4 2 2 12 8" xfId="7282"/>
    <cellStyle name="Currency0 4 2 2 12 9" xfId="7942"/>
    <cellStyle name="Currency0 4 2 2 13" xfId="2467"/>
    <cellStyle name="Currency0 4 2 2 13 2" xfId="4533"/>
    <cellStyle name="Currency0 4 2 2 13 3" xfId="5157"/>
    <cellStyle name="Currency0 4 2 2 13 4" xfId="5686"/>
    <cellStyle name="Currency0 4 2 2 13 5" xfId="6173"/>
    <cellStyle name="Currency0 4 2 2 13 6" xfId="6610"/>
    <cellStyle name="Currency0 4 2 2 13 7" xfId="6985"/>
    <cellStyle name="Currency0 4 2 2 13 8" xfId="7297"/>
    <cellStyle name="Currency0 4 2 2 13 9" xfId="7957"/>
    <cellStyle name="Currency0 4 2 2 14" xfId="2497"/>
    <cellStyle name="Currency0 4 2 2 14 2" xfId="4562"/>
    <cellStyle name="Currency0 4 2 2 14 3" xfId="5182"/>
    <cellStyle name="Currency0 4 2 2 14 4" xfId="5711"/>
    <cellStyle name="Currency0 4 2 2 14 5" xfId="6197"/>
    <cellStyle name="Currency0 4 2 2 14 6" xfId="6632"/>
    <cellStyle name="Currency0 4 2 2 14 7" xfId="7002"/>
    <cellStyle name="Currency0 4 2 2 14 8" xfId="7312"/>
    <cellStyle name="Currency0 4 2 2 14 9" xfId="7972"/>
    <cellStyle name="Currency0 4 2 2 15" xfId="3556"/>
    <cellStyle name="Currency0 4 2 2 16" xfId="4305"/>
    <cellStyle name="Currency0 4 2 2 17" xfId="2885"/>
    <cellStyle name="Currency0 4 2 2 18" xfId="4105"/>
    <cellStyle name="Currency0 4 2 2 19" xfId="3039"/>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15" xfId="3573"/>
    <cellStyle name="Currency0 4 2 2 2 16" xfId="4174"/>
    <cellStyle name="Currency0 4 2 2 2 17" xfId="3155"/>
    <cellStyle name="Currency0 4 2 2 2 18" xfId="3605"/>
    <cellStyle name="Currency0 4 2 2 2 19" xfId="2986"/>
    <cellStyle name="Currency0 4 2 2 2 2" xfId="1980"/>
    <cellStyle name="Currency0 4 2 2 2 20" xfId="4496"/>
    <cellStyle name="Currency0 4 2 2 2 21" xfId="4766"/>
    <cellStyle name="Currency0 4 2 2 2 22" xfId="7423"/>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20" xfId="2966"/>
    <cellStyle name="Currency0 4 2 2 21" xfId="4114"/>
    <cellStyle name="Currency0 4 2 2 22" xfId="7408"/>
    <cellStyle name="Currency0 4 2 2 3" xfId="1799"/>
    <cellStyle name="Currency0 4 2 2 3 2" xfId="3959"/>
    <cellStyle name="Currency0 4 2 2 3 3" xfId="4596"/>
    <cellStyle name="Currency0 4 2 2 3 4" xfId="3294"/>
    <cellStyle name="Currency0 4 2 2 3 5" xfId="4977"/>
    <cellStyle name="Currency0 4 2 2 3 6" xfId="5554"/>
    <cellStyle name="Currency0 4 2 2 3 7" xfId="6047"/>
    <cellStyle name="Currency0 4 2 2 3 8" xfId="6496"/>
    <cellStyle name="Currency0 4 2 2 3 9" xfId="7644"/>
    <cellStyle name="Currency0 4 2 2 4" xfId="2072"/>
    <cellStyle name="Currency0 4 2 2 4 2" xfId="4191"/>
    <cellStyle name="Currency0 4 2 2 4 3" xfId="4826"/>
    <cellStyle name="Currency0 4 2 2 4 4" xfId="5369"/>
    <cellStyle name="Currency0 4 2 2 4 5" xfId="5880"/>
    <cellStyle name="Currency0 4 2 2 4 6" xfId="6349"/>
    <cellStyle name="Currency0 4 2 2 4 7" xfId="6761"/>
    <cellStyle name="Currency0 4 2 2 4 8" xfId="7113"/>
    <cellStyle name="Currency0 4 2 2 4 9" xfId="7773"/>
    <cellStyle name="Currency0 4 2 2 5" xfId="2125"/>
    <cellStyle name="Currency0 4 2 2 5 2" xfId="4239"/>
    <cellStyle name="Currency0 4 2 2 5 3" xfId="4871"/>
    <cellStyle name="Currency0 4 2 2 5 4" xfId="5411"/>
    <cellStyle name="Currency0 4 2 2 5 5" xfId="5920"/>
    <cellStyle name="Currency0 4 2 2 5 6" xfId="6382"/>
    <cellStyle name="Currency0 4 2 2 5 7" xfId="6792"/>
    <cellStyle name="Currency0 4 2 2 5 8" xfId="7136"/>
    <cellStyle name="Currency0 4 2 2 5 9" xfId="7796"/>
    <cellStyle name="Currency0 4 2 2 6" xfId="2178"/>
    <cellStyle name="Currency0 4 2 2 6 2" xfId="4285"/>
    <cellStyle name="Currency0 4 2 2 6 3" xfId="4916"/>
    <cellStyle name="Currency0 4 2 2 6 4" xfId="5461"/>
    <cellStyle name="Currency0 4 2 2 6 5" xfId="5961"/>
    <cellStyle name="Currency0 4 2 2 6 6" xfId="6419"/>
    <cellStyle name="Currency0 4 2 2 6 7" xfId="6826"/>
    <cellStyle name="Currency0 4 2 2 6 8" xfId="7164"/>
    <cellStyle name="Currency0 4 2 2 6 9" xfId="7824"/>
    <cellStyle name="Currency0 4 2 2 7" xfId="2225"/>
    <cellStyle name="Currency0 4 2 2 7 2" xfId="4322"/>
    <cellStyle name="Currency0 4 2 2 7 3" xfId="4957"/>
    <cellStyle name="Currency0 4 2 2 7 4" xfId="5496"/>
    <cellStyle name="Currency0 4 2 2 7 5" xfId="5994"/>
    <cellStyle name="Currency0 4 2 2 7 6" xfId="6447"/>
    <cellStyle name="Currency0 4 2 2 7 7" xfId="6847"/>
    <cellStyle name="Currency0 4 2 2 7 8" xfId="7182"/>
    <cellStyle name="Currency0 4 2 2 7 9" xfId="7842"/>
    <cellStyle name="Currency0 4 2 2 8" xfId="2271"/>
    <cellStyle name="Currency0 4 2 2 8 2" xfId="4363"/>
    <cellStyle name="Currency0 4 2 2 8 3" xfId="4994"/>
    <cellStyle name="Currency0 4 2 2 8 4" xfId="5535"/>
    <cellStyle name="Currency0 4 2 2 8 5" xfId="6029"/>
    <cellStyle name="Currency0 4 2 2 8 6" xfId="6479"/>
    <cellStyle name="Currency0 4 2 2 8 7" xfId="6872"/>
    <cellStyle name="Currency0 4 2 2 8 8" xfId="7205"/>
    <cellStyle name="Currency0 4 2 2 8 9" xfId="7865"/>
    <cellStyle name="Currency0 4 2 2 9" xfId="2315"/>
    <cellStyle name="Currency0 4 2 2 9 2" xfId="4400"/>
    <cellStyle name="Currency0 4 2 2 9 3" xfId="5031"/>
    <cellStyle name="Currency0 4 2 2 9 4" xfId="5570"/>
    <cellStyle name="Currency0 4 2 2 9 5" xfId="6061"/>
    <cellStyle name="Currency0 4 2 2 9 6" xfId="6506"/>
    <cellStyle name="Currency0 4 2 2 9 7" xfId="6895"/>
    <cellStyle name="Currency0 4 2 2 9 8" xfId="7227"/>
    <cellStyle name="Currency0 4 2 2 9 9" xfId="7887"/>
    <cellStyle name="Currency0 4 2 20" xfId="1772"/>
    <cellStyle name="Currency0 4 2 21" xfId="3186"/>
    <cellStyle name="Currency0 4 2 22" xfId="2847"/>
    <cellStyle name="Currency0 4 2 23" xfId="5174"/>
    <cellStyle name="Currency0 4 2 24" xfId="5727"/>
    <cellStyle name="Currency0 4 2 25" xfId="6213"/>
    <cellStyle name="Currency0 4 2 26" xfId="6648"/>
    <cellStyle name="Currency0 4 2 27" xfId="7017"/>
    <cellStyle name="Currency0 4 2 28" xfId="7342"/>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0 2" xfId="3617"/>
    <cellStyle name="Currency0 4 20 3" xfId="3931"/>
    <cellStyle name="Currency0 4 20 4" xfId="5086"/>
    <cellStyle name="Currency0 4 20 5" xfId="5653"/>
    <cellStyle name="Currency0 4 20 6" xfId="6142"/>
    <cellStyle name="Currency0 4 20 7" xfId="6580"/>
    <cellStyle name="Currency0 4 20 8" xfId="6961"/>
    <cellStyle name="Currency0 4 20 9" xfId="7438"/>
    <cellStyle name="Currency0 4 21" xfId="1893"/>
    <cellStyle name="Currency0 4 21 2" xfId="4037"/>
    <cellStyle name="Currency0 4 21 3" xfId="4680"/>
    <cellStyle name="Currency0 4 21 4" xfId="5229"/>
    <cellStyle name="Currency0 4 21 5" xfId="5754"/>
    <cellStyle name="Currency0 4 21 6" xfId="6238"/>
    <cellStyle name="Currency0 4 21 7" xfId="6670"/>
    <cellStyle name="Currency0 4 21 8" xfId="7034"/>
    <cellStyle name="Currency0 4 21 9" xfId="7694"/>
    <cellStyle name="Currency0 4 22" xfId="2043"/>
    <cellStyle name="Currency0 4 22 2" xfId="4165"/>
    <cellStyle name="Currency0 4 22 3" xfId="4805"/>
    <cellStyle name="Currency0 4 22 4" xfId="5346"/>
    <cellStyle name="Currency0 4 22 5" xfId="5858"/>
    <cellStyle name="Currency0 4 22 6" xfId="6329"/>
    <cellStyle name="Currency0 4 22 7" xfId="6743"/>
    <cellStyle name="Currency0 4 22 8" xfId="7100"/>
    <cellStyle name="Currency0 4 22 9" xfId="7760"/>
    <cellStyle name="Currency0 4 23" xfId="2527"/>
    <cellStyle name="Currency0 4 23 2" xfId="8001"/>
    <cellStyle name="Currency0 4 24" xfId="4449"/>
    <cellStyle name="Currency0 4 25" xfId="4465"/>
    <cellStyle name="Currency0 4 26" xfId="4383"/>
    <cellStyle name="Currency0 4 27" xfId="4560"/>
    <cellStyle name="Currency0 4 28" xfId="4851"/>
    <cellStyle name="Currency0 4 29" xfId="5436"/>
    <cellStyle name="Currency0 4 3" xfId="1037"/>
    <cellStyle name="Currency0 4 30" xfId="7327"/>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16" xfId="3310"/>
    <cellStyle name="Currency0 4 5 17" xfId="4912"/>
    <cellStyle name="Currency0 4 5 18" xfId="5203"/>
    <cellStyle name="Currency0 4 5 19" xfId="5306"/>
    <cellStyle name="Currency0 4 5 2" xfId="1305"/>
    <cellStyle name="Currency0 4 5 2 10" xfId="1504"/>
    <cellStyle name="Currency0 4 5 2 10 2" xfId="3733"/>
    <cellStyle name="Currency0 4 5 2 10 3" xfId="4576"/>
    <cellStyle name="Currency0 4 5 2 10 4" xfId="2803"/>
    <cellStyle name="Currency0 4 5 2 10 5" xfId="3300"/>
    <cellStyle name="Currency0 4 5 2 10 6" xfId="3138"/>
    <cellStyle name="Currency0 4 5 2 10 7" xfId="2815"/>
    <cellStyle name="Currency0 4 5 2 10 8" xfId="4762"/>
    <cellStyle name="Currency0 4 5 2 10 9" xfId="7504"/>
    <cellStyle name="Currency0 4 5 2 11" xfId="1394"/>
    <cellStyle name="Currency0 4 5 2 11 2" xfId="3646"/>
    <cellStyle name="Currency0 4 5 2 11 3" xfId="3292"/>
    <cellStyle name="Currency0 4 5 2 11 4" xfId="2695"/>
    <cellStyle name="Currency0 4 5 2 11 5" xfId="3526"/>
    <cellStyle name="Currency0 4 5 2 11 6" xfId="3553"/>
    <cellStyle name="Currency0 4 5 2 11 7" xfId="4343"/>
    <cellStyle name="Currency0 4 5 2 11 8" xfId="3807"/>
    <cellStyle name="Currency0 4 5 2 11 9" xfId="7450"/>
    <cellStyle name="Currency0 4 5 2 12" xfId="1466"/>
    <cellStyle name="Currency0 4 5 2 12 2" xfId="3706"/>
    <cellStyle name="Currency0 4 5 2 12 3" xfId="4237"/>
    <cellStyle name="Currency0 4 5 2 12 4" xfId="3354"/>
    <cellStyle name="Currency0 4 5 2 12 5" xfId="3322"/>
    <cellStyle name="Currency0 4 5 2 12 6" xfId="3996"/>
    <cellStyle name="Currency0 4 5 2 12 7" xfId="4840"/>
    <cellStyle name="Currency0 4 5 2 12 8" xfId="5425"/>
    <cellStyle name="Currency0 4 5 2 12 9" xfId="7487"/>
    <cellStyle name="Currency0 4 5 2 13" xfId="1425"/>
    <cellStyle name="Currency0 4 5 2 13 2" xfId="3671"/>
    <cellStyle name="Currency0 4 5 2 13 3" xfId="3152"/>
    <cellStyle name="Currency0 4 5 2 13 4" xfId="2842"/>
    <cellStyle name="Currency0 4 5 2 13 5" xfId="3902"/>
    <cellStyle name="Currency0 4 5 2 13 6" xfId="3936"/>
    <cellStyle name="Currency0 4 5 2 13 7" xfId="3014"/>
    <cellStyle name="Currency0 4 5 2 13 8" xfId="4300"/>
    <cellStyle name="Currency0 4 5 2 13 9" xfId="7469"/>
    <cellStyle name="Currency0 4 5 2 14" xfId="1849"/>
    <cellStyle name="Currency0 4 5 2 14 2" xfId="4000"/>
    <cellStyle name="Currency0 4 5 2 14 3" xfId="4640"/>
    <cellStyle name="Currency0 4 5 2 14 4" xfId="4521"/>
    <cellStyle name="Currency0 4 5 2 14 5" xfId="4093"/>
    <cellStyle name="Currency0 4 5 2 14 6" xfId="4431"/>
    <cellStyle name="Currency0 4 5 2 14 7" xfId="4612"/>
    <cellStyle name="Currency0 4 5 2 14 8" xfId="5405"/>
    <cellStyle name="Currency0 4 5 2 14 9" xfId="7671"/>
    <cellStyle name="Currency0 4 5 2 15" xfId="3513"/>
    <cellStyle name="Currency0 4 5 2 16" xfId="3097"/>
    <cellStyle name="Currency0 4 5 2 17" xfId="4665"/>
    <cellStyle name="Currency0 4 5 2 18" xfId="3469"/>
    <cellStyle name="Currency0 4 5 2 19" xfId="5223"/>
    <cellStyle name="Currency0 4 5 2 2" xfId="1914"/>
    <cellStyle name="Currency0 4 5 2 2 2" xfId="4052"/>
    <cellStyle name="Currency0 4 5 2 2 3" xfId="4696"/>
    <cellStyle name="Currency0 4 5 2 2 4" xfId="5244"/>
    <cellStyle name="Currency0 4 5 2 2 5" xfId="5766"/>
    <cellStyle name="Currency0 4 5 2 2 6" xfId="6250"/>
    <cellStyle name="Currency0 4 5 2 2 7" xfId="6679"/>
    <cellStyle name="Currency0 4 5 2 2 8" xfId="7043"/>
    <cellStyle name="Currency0 4 5 2 2 9" xfId="7703"/>
    <cellStyle name="Currency0 4 5 2 20" xfId="5749"/>
    <cellStyle name="Currency0 4 5 2 21" xfId="6233"/>
    <cellStyle name="Currency0 4 5 2 22" xfId="7402"/>
    <cellStyle name="Currency0 4 5 2 3" xfId="1486"/>
    <cellStyle name="Currency0 4 5 2 3 2" xfId="3721"/>
    <cellStyle name="Currency0 4 5 2 3 3" xfId="2661"/>
    <cellStyle name="Currency0 4 5 2 3 4" xfId="2884"/>
    <cellStyle name="Currency0 4 5 2 3 5" xfId="4792"/>
    <cellStyle name="Currency0 4 5 2 3 6" xfId="5385"/>
    <cellStyle name="Currency0 4 5 2 3 7" xfId="5895"/>
    <cellStyle name="Currency0 4 5 2 3 8" xfId="6364"/>
    <cellStyle name="Currency0 4 5 2 3 9" xfId="7496"/>
    <cellStyle name="Currency0 4 5 2 4" xfId="1942"/>
    <cellStyle name="Currency0 4 5 2 4 2" xfId="4080"/>
    <cellStyle name="Currency0 4 5 2 4 3" xfId="4723"/>
    <cellStyle name="Currency0 4 5 2 4 4" xfId="5271"/>
    <cellStyle name="Currency0 4 5 2 4 5" xfId="5793"/>
    <cellStyle name="Currency0 4 5 2 4 6" xfId="6277"/>
    <cellStyle name="Currency0 4 5 2 4 7" xfId="6704"/>
    <cellStyle name="Currency0 4 5 2 4 8" xfId="7067"/>
    <cellStyle name="Currency0 4 5 2 4 9" xfId="7727"/>
    <cellStyle name="Currency0 4 5 2 5" xfId="1576"/>
    <cellStyle name="Currency0 4 5 2 5 2" xfId="3788"/>
    <cellStyle name="Currency0 4 5 2 5 3" xfId="3136"/>
    <cellStyle name="Currency0 4 5 2 5 4" xfId="5171"/>
    <cellStyle name="Currency0 4 5 2 5 5" xfId="5725"/>
    <cellStyle name="Currency0 4 5 2 5 6" xfId="6211"/>
    <cellStyle name="Currency0 4 5 2 5 7" xfId="6646"/>
    <cellStyle name="Currency0 4 5 2 5 8" xfId="7016"/>
    <cellStyle name="Currency0 4 5 2 5 9" xfId="7541"/>
    <cellStyle name="Currency0 4 5 2 6" xfId="1835"/>
    <cellStyle name="Currency0 4 5 2 6 2" xfId="3990"/>
    <cellStyle name="Currency0 4 5 2 6 3" xfId="4628"/>
    <cellStyle name="Currency0 4 5 2 6 4" xfId="3756"/>
    <cellStyle name="Currency0 4 5 2 6 5" xfId="4765"/>
    <cellStyle name="Currency0 4 5 2 6 6" xfId="5341"/>
    <cellStyle name="Currency0 4 5 2 6 7" xfId="5853"/>
    <cellStyle name="Currency0 4 5 2 6 8" xfId="6324"/>
    <cellStyle name="Currency0 4 5 2 6 9" xfId="7668"/>
    <cellStyle name="Currency0 4 5 2 7" xfId="1618"/>
    <cellStyle name="Currency0 4 5 2 7 2" xfId="3817"/>
    <cellStyle name="Currency0 4 5 2 7 3" xfId="2860"/>
    <cellStyle name="Currency0 4 5 2 7 4" xfId="4160"/>
    <cellStyle name="Currency0 4 5 2 7 5" xfId="3950"/>
    <cellStyle name="Currency0 4 5 2 7 6" xfId="4980"/>
    <cellStyle name="Currency0 4 5 2 7 7" xfId="5557"/>
    <cellStyle name="Currency0 4 5 2 7 8" xfId="6049"/>
    <cellStyle name="Currency0 4 5 2 7 9" xfId="7560"/>
    <cellStyle name="Currency0 4 5 2 8" xfId="2176"/>
    <cellStyle name="Currency0 4 5 2 8 2" xfId="4283"/>
    <cellStyle name="Currency0 4 5 2 8 3" xfId="4914"/>
    <cellStyle name="Currency0 4 5 2 8 4" xfId="5459"/>
    <cellStyle name="Currency0 4 5 2 8 5" xfId="5959"/>
    <cellStyle name="Currency0 4 5 2 8 6" xfId="6417"/>
    <cellStyle name="Currency0 4 5 2 8 7" xfId="6824"/>
    <cellStyle name="Currency0 4 5 2 8 8" xfId="7162"/>
    <cellStyle name="Currency0 4 5 2 8 9" xfId="7822"/>
    <cellStyle name="Currency0 4 5 2 9" xfId="1480"/>
    <cellStyle name="Currency0 4 5 2 9 2" xfId="3717"/>
    <cellStyle name="Currency0 4 5 2 9 3" xfId="4032"/>
    <cellStyle name="Currency0 4 5 2 9 4" xfId="4453"/>
    <cellStyle name="Currency0 4 5 2 9 5" xfId="4253"/>
    <cellStyle name="Currency0 4 5 2 9 6" xfId="4084"/>
    <cellStyle name="Currency0 4 5 2 9 7" xfId="3774"/>
    <cellStyle name="Currency0 4 5 2 9 8" xfId="3085"/>
    <cellStyle name="Currency0 4 5 2 9 9" xfId="7494"/>
    <cellStyle name="Currency0 4 5 20" xfId="5822"/>
    <cellStyle name="Currency0 4 5 21" xfId="6301"/>
    <cellStyle name="Currency0 4 5 22" xfId="7378"/>
    <cellStyle name="Currency0 4 5 23" xfId="2830"/>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6 4" xfId="2704"/>
    <cellStyle name="Currency0 4 7" xfId="932"/>
    <cellStyle name="Currency0 4 7 2" xfId="1512"/>
    <cellStyle name="Currency0 4 7 3" xfId="1295"/>
    <cellStyle name="Currency0 4 7 4" xfId="2793"/>
    <cellStyle name="Currency0 4 8" xfId="928"/>
    <cellStyle name="Currency0 4 8 2" xfId="1508"/>
    <cellStyle name="Currency0 4 8 3" xfId="1291"/>
    <cellStyle name="Currency0 4 8 4" xfId="2782"/>
    <cellStyle name="Currency0 4 9" xfId="968"/>
    <cellStyle name="Currency0 4 9 2" xfId="1628"/>
    <cellStyle name="Currency0 4 9 3" xfId="1318"/>
    <cellStyle name="Currency0 4 9 4" xfId="2881"/>
    <cellStyle name="Currency0 5" xfId="880"/>
    <cellStyle name="Currency0 5 10" xfId="1238"/>
    <cellStyle name="Currency0 5 10 2" xfId="3142"/>
    <cellStyle name="Currency0 5 10 3" xfId="4346"/>
    <cellStyle name="Currency0 5 10 4" xfId="3624"/>
    <cellStyle name="Currency0 5 10 5" xfId="2746"/>
    <cellStyle name="Currency0 5 10 6" xfId="4902"/>
    <cellStyle name="Currency0 5 10 7" xfId="5196"/>
    <cellStyle name="Currency0 5 10 8" xfId="5300"/>
    <cellStyle name="Currency0 5 10 9" xfId="7369"/>
    <cellStyle name="Currency0 5 11" xfId="1406"/>
    <cellStyle name="Currency0 5 11 2" xfId="3657"/>
    <cellStyle name="Currency0 5 11 3" xfId="3011"/>
    <cellStyle name="Currency0 5 11 4" xfId="4886"/>
    <cellStyle name="Currency0 5 11 5" xfId="5476"/>
    <cellStyle name="Currency0 5 11 6" xfId="5976"/>
    <cellStyle name="Currency0 5 11 7" xfId="6433"/>
    <cellStyle name="Currency0 5 11 8" xfId="6840"/>
    <cellStyle name="Currency0 5 11 9" xfId="7459"/>
    <cellStyle name="Currency0 5 12" xfId="1528"/>
    <cellStyle name="Currency0 5 12 2" xfId="3751"/>
    <cellStyle name="Currency0 5 12 3" xfId="3073"/>
    <cellStyle name="Currency0 5 12 4" xfId="3458"/>
    <cellStyle name="Currency0 5 12 5" xfId="5358"/>
    <cellStyle name="Currency0 5 12 6" xfId="5869"/>
    <cellStyle name="Currency0 5 12 7" xfId="6339"/>
    <cellStyle name="Currency0 5 12 8" xfId="6752"/>
    <cellStyle name="Currency0 5 12 9" xfId="7519"/>
    <cellStyle name="Currency0 5 13" xfId="1865"/>
    <cellStyle name="Currency0 5 13 2" xfId="4012"/>
    <cellStyle name="Currency0 5 13 3" xfId="4654"/>
    <cellStyle name="Currency0 5 13 4" xfId="5207"/>
    <cellStyle name="Currency0 5 13 5" xfId="3746"/>
    <cellStyle name="Currency0 5 13 6" xfId="2915"/>
    <cellStyle name="Currency0 5 13 7" xfId="4415"/>
    <cellStyle name="Currency0 5 13 8" xfId="3188"/>
    <cellStyle name="Currency0 5 13 9" xfId="7679"/>
    <cellStyle name="Currency0 5 14" xfId="1460"/>
    <cellStyle name="Currency0 5 14 2" xfId="3701"/>
    <cellStyle name="Currency0 5 14 3" xfId="4179"/>
    <cellStyle name="Currency0 5 14 4" xfId="4259"/>
    <cellStyle name="Currency0 5 14 5" xfId="5176"/>
    <cellStyle name="Currency0 5 14 6" xfId="5729"/>
    <cellStyle name="Currency0 5 14 7" xfId="6215"/>
    <cellStyle name="Currency0 5 14 8" xfId="6650"/>
    <cellStyle name="Currency0 5 14 9" xfId="7485"/>
    <cellStyle name="Currency0 5 15" xfId="1506"/>
    <cellStyle name="Currency0 5 15 2" xfId="3734"/>
    <cellStyle name="Currency0 5 15 3" xfId="4517"/>
    <cellStyle name="Currency0 5 15 4" xfId="4671"/>
    <cellStyle name="Currency0 5 15 5" xfId="3049"/>
    <cellStyle name="Currency0 5 15 6" xfId="4340"/>
    <cellStyle name="Currency0 5 15 7" xfId="4973"/>
    <cellStyle name="Currency0 5 15 8" xfId="5551"/>
    <cellStyle name="Currency0 5 15 9" xfId="7505"/>
    <cellStyle name="Currency0 5 16" xfId="1839"/>
    <cellStyle name="Currency0 5 16 2" xfId="3993"/>
    <cellStyle name="Currency0 5 16 3" xfId="4631"/>
    <cellStyle name="Currency0 5 16 4" xfId="2787"/>
    <cellStyle name="Currency0 5 16 5" xfId="5200"/>
    <cellStyle name="Currency0 5 16 6" xfId="5304"/>
    <cellStyle name="Currency0 5 16 7" xfId="5820"/>
    <cellStyle name="Currency0 5 16 8" xfId="6300"/>
    <cellStyle name="Currency0 5 16 9" xfId="7670"/>
    <cellStyle name="Currency0 5 17" xfId="1929"/>
    <cellStyle name="Currency0 5 17 2" xfId="4067"/>
    <cellStyle name="Currency0 5 17 3" xfId="4711"/>
    <cellStyle name="Currency0 5 17 4" xfId="5259"/>
    <cellStyle name="Currency0 5 17 5" xfId="5781"/>
    <cellStyle name="Currency0 5 17 6" xfId="6265"/>
    <cellStyle name="Currency0 5 17 7" xfId="6694"/>
    <cellStyle name="Currency0 5 17 8" xfId="7058"/>
    <cellStyle name="Currency0 5 17 9" xfId="7718"/>
    <cellStyle name="Currency0 5 18" xfId="1851"/>
    <cellStyle name="Currency0 5 18 2" xfId="4002"/>
    <cellStyle name="Currency0 5 18 3" xfId="4642"/>
    <cellStyle name="Currency0 5 18 4" xfId="3544"/>
    <cellStyle name="Currency0 5 18 5" xfId="5088"/>
    <cellStyle name="Currency0 5 18 6" xfId="5655"/>
    <cellStyle name="Currency0 5 18 7" xfId="6144"/>
    <cellStyle name="Currency0 5 18 8" xfId="6582"/>
    <cellStyle name="Currency0 5 18 9" xfId="7673"/>
    <cellStyle name="Currency0 5 19" xfId="1568"/>
    <cellStyle name="Currency0 5 19 2" xfId="3782"/>
    <cellStyle name="Currency0 5 19 3" xfId="2788"/>
    <cellStyle name="Currency0 5 19 4" xfId="5010"/>
    <cellStyle name="Currency0 5 19 5" xfId="5585"/>
    <cellStyle name="Currency0 5 19 6" xfId="6076"/>
    <cellStyle name="Currency0 5 19 7" xfId="6521"/>
    <cellStyle name="Currency0 5 19 8" xfId="6910"/>
    <cellStyle name="Currency0 5 19 9" xfId="7539"/>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0 2" xfId="4442"/>
    <cellStyle name="Currency0 5 2 2 10 3" xfId="5075"/>
    <cellStyle name="Currency0 5 2 2 10 4" xfId="5611"/>
    <cellStyle name="Currency0 5 2 2 10 5" xfId="6101"/>
    <cellStyle name="Currency0 5 2 2 10 6" xfId="6542"/>
    <cellStyle name="Currency0 5 2 2 10 7" xfId="6927"/>
    <cellStyle name="Currency0 5 2 2 10 8" xfId="7256"/>
    <cellStyle name="Currency0 5 2 2 10 9" xfId="7916"/>
    <cellStyle name="Currency0 5 2 2 11" xfId="2406"/>
    <cellStyle name="Currency0 5 2 2 11 2" xfId="4478"/>
    <cellStyle name="Currency0 5 2 2 11 3" xfId="5107"/>
    <cellStyle name="Currency0 5 2 2 11 4" xfId="5642"/>
    <cellStyle name="Currency0 5 2 2 11 5" xfId="6131"/>
    <cellStyle name="Currency0 5 2 2 11 6" xfId="6569"/>
    <cellStyle name="Currency0 5 2 2 11 7" xfId="6951"/>
    <cellStyle name="Currency0 5 2 2 11 8" xfId="7274"/>
    <cellStyle name="Currency0 5 2 2 11 9" xfId="7934"/>
    <cellStyle name="Currency0 5 2 2 12" xfId="2443"/>
    <cellStyle name="Currency0 5 2 2 12 2" xfId="4511"/>
    <cellStyle name="Currency0 5 2 2 12 3" xfId="5139"/>
    <cellStyle name="Currency0 5 2 2 12 4" xfId="5670"/>
    <cellStyle name="Currency0 5 2 2 12 5" xfId="6159"/>
    <cellStyle name="Currency0 5 2 2 12 6" xfId="6596"/>
    <cellStyle name="Currency0 5 2 2 12 7" xfId="6973"/>
    <cellStyle name="Currency0 5 2 2 12 8" xfId="7290"/>
    <cellStyle name="Currency0 5 2 2 12 9" xfId="7950"/>
    <cellStyle name="Currency0 5 2 2 13" xfId="2475"/>
    <cellStyle name="Currency0 5 2 2 13 2" xfId="4541"/>
    <cellStyle name="Currency0 5 2 2 13 3" xfId="5165"/>
    <cellStyle name="Currency0 5 2 2 13 4" xfId="5694"/>
    <cellStyle name="Currency0 5 2 2 13 5" xfId="6181"/>
    <cellStyle name="Currency0 5 2 2 13 6" xfId="6618"/>
    <cellStyle name="Currency0 5 2 2 13 7" xfId="6993"/>
    <cellStyle name="Currency0 5 2 2 13 8" xfId="7305"/>
    <cellStyle name="Currency0 5 2 2 13 9" xfId="7965"/>
    <cellStyle name="Currency0 5 2 2 14" xfId="2505"/>
    <cellStyle name="Currency0 5 2 2 14 2" xfId="4570"/>
    <cellStyle name="Currency0 5 2 2 14 3" xfId="5190"/>
    <cellStyle name="Currency0 5 2 2 14 4" xfId="5719"/>
    <cellStyle name="Currency0 5 2 2 14 5" xfId="6205"/>
    <cellStyle name="Currency0 5 2 2 14 6" xfId="6640"/>
    <cellStyle name="Currency0 5 2 2 14 7" xfId="7010"/>
    <cellStyle name="Currency0 5 2 2 14 8" xfId="7320"/>
    <cellStyle name="Currency0 5 2 2 14 9" xfId="7980"/>
    <cellStyle name="Currency0 5 2 2 15" xfId="3564"/>
    <cellStyle name="Currency0 5 2 2 16" xfId="4492"/>
    <cellStyle name="Currency0 5 2 2 17" xfId="3400"/>
    <cellStyle name="Currency0 5 2 2 18" xfId="5084"/>
    <cellStyle name="Currency0 5 2 2 19" xfId="5651"/>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15" xfId="3581"/>
    <cellStyle name="Currency0 5 2 2 2 16" xfId="4228"/>
    <cellStyle name="Currency0 5 2 2 2 17" xfId="4030"/>
    <cellStyle name="Currency0 5 2 2 2 18" xfId="3809"/>
    <cellStyle name="Currency0 5 2 2 2 19" xfId="4758"/>
    <cellStyle name="Currency0 5 2 2 2 2" xfId="1988"/>
    <cellStyle name="Currency0 5 2 2 2 20" xfId="5335"/>
    <cellStyle name="Currency0 5 2 2 2 21" xfId="5849"/>
    <cellStyle name="Currency0 5 2 2 2 22" xfId="7431"/>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20" xfId="6140"/>
    <cellStyle name="Currency0 5 2 2 21" xfId="6578"/>
    <cellStyle name="Currency0 5 2 2 22" xfId="7416"/>
    <cellStyle name="Currency0 5 2 2 3" xfId="1807"/>
    <cellStyle name="Currency0 5 2 2 3 2" xfId="3967"/>
    <cellStyle name="Currency0 5 2 2 3 3" xfId="4604"/>
    <cellStyle name="Currency0 5 2 2 3 4" xfId="2759"/>
    <cellStyle name="Currency0 5 2 2 3 5" xfId="4935"/>
    <cellStyle name="Currency0 5 2 2 3 6" xfId="5516"/>
    <cellStyle name="Currency0 5 2 2 3 7" xfId="6014"/>
    <cellStyle name="Currency0 5 2 2 3 8" xfId="6467"/>
    <cellStyle name="Currency0 5 2 2 3 9" xfId="7652"/>
    <cellStyle name="Currency0 5 2 2 4" xfId="2080"/>
    <cellStyle name="Currency0 5 2 2 4 2" xfId="4199"/>
    <cellStyle name="Currency0 5 2 2 4 3" xfId="4834"/>
    <cellStyle name="Currency0 5 2 2 4 4" xfId="5377"/>
    <cellStyle name="Currency0 5 2 2 4 5" xfId="5888"/>
    <cellStyle name="Currency0 5 2 2 4 6" xfId="6357"/>
    <cellStyle name="Currency0 5 2 2 4 7" xfId="6769"/>
    <cellStyle name="Currency0 5 2 2 4 8" xfId="7121"/>
    <cellStyle name="Currency0 5 2 2 4 9" xfId="7781"/>
    <cellStyle name="Currency0 5 2 2 5" xfId="2133"/>
    <cellStyle name="Currency0 5 2 2 5 2" xfId="4247"/>
    <cellStyle name="Currency0 5 2 2 5 3" xfId="4879"/>
    <cellStyle name="Currency0 5 2 2 5 4" xfId="5419"/>
    <cellStyle name="Currency0 5 2 2 5 5" xfId="5928"/>
    <cellStyle name="Currency0 5 2 2 5 6" xfId="6390"/>
    <cellStyle name="Currency0 5 2 2 5 7" xfId="6800"/>
    <cellStyle name="Currency0 5 2 2 5 8" xfId="7144"/>
    <cellStyle name="Currency0 5 2 2 5 9" xfId="7804"/>
    <cellStyle name="Currency0 5 2 2 6" xfId="2186"/>
    <cellStyle name="Currency0 5 2 2 6 2" xfId="4293"/>
    <cellStyle name="Currency0 5 2 2 6 3" xfId="4924"/>
    <cellStyle name="Currency0 5 2 2 6 4" xfId="5469"/>
    <cellStyle name="Currency0 5 2 2 6 5" xfId="5969"/>
    <cellStyle name="Currency0 5 2 2 6 6" xfId="6427"/>
    <cellStyle name="Currency0 5 2 2 6 7" xfId="6834"/>
    <cellStyle name="Currency0 5 2 2 6 8" xfId="7172"/>
    <cellStyle name="Currency0 5 2 2 6 9" xfId="7832"/>
    <cellStyle name="Currency0 5 2 2 7" xfId="2233"/>
    <cellStyle name="Currency0 5 2 2 7 2" xfId="4330"/>
    <cellStyle name="Currency0 5 2 2 7 3" xfId="4965"/>
    <cellStyle name="Currency0 5 2 2 7 4" xfId="5504"/>
    <cellStyle name="Currency0 5 2 2 7 5" xfId="6002"/>
    <cellStyle name="Currency0 5 2 2 7 6" xfId="6455"/>
    <cellStyle name="Currency0 5 2 2 7 7" xfId="6855"/>
    <cellStyle name="Currency0 5 2 2 7 8" xfId="7190"/>
    <cellStyle name="Currency0 5 2 2 7 9" xfId="7850"/>
    <cellStyle name="Currency0 5 2 2 8" xfId="2279"/>
    <cellStyle name="Currency0 5 2 2 8 2" xfId="4371"/>
    <cellStyle name="Currency0 5 2 2 8 3" xfId="5002"/>
    <cellStyle name="Currency0 5 2 2 8 4" xfId="5543"/>
    <cellStyle name="Currency0 5 2 2 8 5" xfId="6037"/>
    <cellStyle name="Currency0 5 2 2 8 6" xfId="6487"/>
    <cellStyle name="Currency0 5 2 2 8 7" xfId="6880"/>
    <cellStyle name="Currency0 5 2 2 8 8" xfId="7213"/>
    <cellStyle name="Currency0 5 2 2 8 9" xfId="7873"/>
    <cellStyle name="Currency0 5 2 2 9" xfId="2323"/>
    <cellStyle name="Currency0 5 2 2 9 2" xfId="4408"/>
    <cellStyle name="Currency0 5 2 2 9 3" xfId="5039"/>
    <cellStyle name="Currency0 5 2 2 9 4" xfId="5578"/>
    <cellStyle name="Currency0 5 2 2 9 5" xfId="6069"/>
    <cellStyle name="Currency0 5 2 2 9 6" xfId="6514"/>
    <cellStyle name="Currency0 5 2 2 9 7" xfId="6903"/>
    <cellStyle name="Currency0 5 2 2 9 8" xfId="7235"/>
    <cellStyle name="Currency0 5 2 2 9 9" xfId="7895"/>
    <cellStyle name="Currency0 5 2 20" xfId="2429"/>
    <cellStyle name="Currency0 5 2 21" xfId="3406"/>
    <cellStyle name="Currency0 5 2 22" xfId="2843"/>
    <cellStyle name="Currency0 5 2 23" xfId="4811"/>
    <cellStyle name="Currency0 5 2 24" xfId="2684"/>
    <cellStyle name="Currency0 5 2 25" xfId="3093"/>
    <cellStyle name="Currency0 5 2 26" xfId="4849"/>
    <cellStyle name="Currency0 5 2 27" xfId="5434"/>
    <cellStyle name="Currency0 5 2 28" xfId="7350"/>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0 2" xfId="4350"/>
    <cellStyle name="Currency0 5 20 3" xfId="4983"/>
    <cellStyle name="Currency0 5 20 4" xfId="5525"/>
    <cellStyle name="Currency0 5 20 5" xfId="6020"/>
    <cellStyle name="Currency0 5 20 6" xfId="6471"/>
    <cellStyle name="Currency0 5 20 7" xfId="6865"/>
    <cellStyle name="Currency0 5 20 8" xfId="7198"/>
    <cellStyle name="Currency0 5 20 9" xfId="7858"/>
    <cellStyle name="Currency0 5 21" xfId="2303"/>
    <cellStyle name="Currency0 5 21 2" xfId="4390"/>
    <cellStyle name="Currency0 5 21 3" xfId="5021"/>
    <cellStyle name="Currency0 5 21 4" xfId="5560"/>
    <cellStyle name="Currency0 5 21 5" xfId="6052"/>
    <cellStyle name="Currency0 5 21 6" xfId="6499"/>
    <cellStyle name="Currency0 5 21 7" xfId="6889"/>
    <cellStyle name="Currency0 5 21 8" xfId="7221"/>
    <cellStyle name="Currency0 5 21 9" xfId="7881"/>
    <cellStyle name="Currency0 5 22" xfId="2346"/>
    <cellStyle name="Currency0 5 22 2" xfId="4424"/>
    <cellStyle name="Currency0 5 22 3" xfId="5057"/>
    <cellStyle name="Currency0 5 22 4" xfId="5594"/>
    <cellStyle name="Currency0 5 22 5" xfId="6084"/>
    <cellStyle name="Currency0 5 22 6" xfId="6527"/>
    <cellStyle name="Currency0 5 22 7" xfId="6913"/>
    <cellStyle name="Currency0 5 22 8" xfId="7242"/>
    <cellStyle name="Currency0 5 22 9" xfId="7902"/>
    <cellStyle name="Currency0 5 23" xfId="2535"/>
    <cellStyle name="Currency0 5 23 2" xfId="8009"/>
    <cellStyle name="Currency0 5 24" xfId="3787"/>
    <cellStyle name="Currency0 5 25" xfId="3363"/>
    <cellStyle name="Currency0 5 26" xfId="3459"/>
    <cellStyle name="Currency0 5 27" xfId="3266"/>
    <cellStyle name="Currency0 5 28" xfId="4222"/>
    <cellStyle name="Currency0 5 29" xfId="5317"/>
    <cellStyle name="Currency0 5 3" xfId="1045"/>
    <cellStyle name="Currency0 5 30" xfId="7335"/>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16" xfId="3860"/>
    <cellStyle name="Currency0 5 5 17" xfId="4944"/>
    <cellStyle name="Currency0 5 5 18" xfId="5403"/>
    <cellStyle name="Currency0 5 5 19" xfId="5913"/>
    <cellStyle name="Currency0 5 5 2" xfId="1306"/>
    <cellStyle name="Currency0 5 5 2 10" xfId="1539"/>
    <cellStyle name="Currency0 5 5 2 10 2" xfId="3760"/>
    <cellStyle name="Currency0 5 5 2 10 3" xfId="3285"/>
    <cellStyle name="Currency0 5 5 2 10 4" xfId="3939"/>
    <cellStyle name="Currency0 5 5 2 10 5" xfId="3533"/>
    <cellStyle name="Currency0 5 5 2 10 6" xfId="5051"/>
    <cellStyle name="Currency0 5 5 2 10 7" xfId="5657"/>
    <cellStyle name="Currency0 5 5 2 10 8" xfId="6146"/>
    <cellStyle name="Currency0 5 5 2 10 9" xfId="7524"/>
    <cellStyle name="Currency0 5 5 2 11" xfId="1967"/>
    <cellStyle name="Currency0 5 5 2 11 2" xfId="4101"/>
    <cellStyle name="Currency0 5 5 2 11 3" xfId="4744"/>
    <cellStyle name="Currency0 5 5 2 11 4" xfId="5291"/>
    <cellStyle name="Currency0 5 5 2 11 5" xfId="5810"/>
    <cellStyle name="Currency0 5 5 2 11 6" xfId="6291"/>
    <cellStyle name="Currency0 5 5 2 11 7" xfId="6716"/>
    <cellStyle name="Currency0 5 5 2 11 8" xfId="7077"/>
    <cellStyle name="Currency0 5 5 2 11 9" xfId="7737"/>
    <cellStyle name="Currency0 5 5 2 12" xfId="1387"/>
    <cellStyle name="Currency0 5 5 2 12 2" xfId="3639"/>
    <cellStyle name="Currency0 5 5 2 12 3" xfId="3429"/>
    <cellStyle name="Currency0 5 5 2 12 4" xfId="5155"/>
    <cellStyle name="Currency0 5 5 2 12 5" xfId="3493"/>
    <cellStyle name="Currency0 5 5 2 12 6" xfId="4172"/>
    <cellStyle name="Currency0 5 5 2 12 7" xfId="4551"/>
    <cellStyle name="Currency0 5 5 2 12 8" xfId="4653"/>
    <cellStyle name="Currency0 5 5 2 12 9" xfId="7446"/>
    <cellStyle name="Currency0 5 5 2 13" xfId="1491"/>
    <cellStyle name="Currency0 5 5 2 13 2" xfId="3724"/>
    <cellStyle name="Currency0 5 5 2 13 3" xfId="3305"/>
    <cellStyle name="Currency0 5 5 2 13 4" xfId="2767"/>
    <cellStyle name="Currency0 5 5 2 13 5" xfId="2697"/>
    <cellStyle name="Currency0 5 5 2 13 6" xfId="4457"/>
    <cellStyle name="Currency0 5 5 2 13 7" xfId="4987"/>
    <cellStyle name="Currency0 5 5 2 13 8" xfId="5563"/>
    <cellStyle name="Currency0 5 5 2 13 9" xfId="7499"/>
    <cellStyle name="Currency0 5 5 2 14" xfId="1731"/>
    <cellStyle name="Currency0 5 5 2 14 2" xfId="3908"/>
    <cellStyle name="Currency0 5 5 2 14 3" xfId="3139"/>
    <cellStyle name="Currency0 5 5 2 14 4" xfId="3140"/>
    <cellStyle name="Currency0 5 5 2 14 5" xfId="3410"/>
    <cellStyle name="Currency0 5 5 2 14 6" xfId="3404"/>
    <cellStyle name="Currency0 5 5 2 14 7" xfId="2751"/>
    <cellStyle name="Currency0 5 5 2 14 8" xfId="5094"/>
    <cellStyle name="Currency0 5 5 2 14 9" xfId="7618"/>
    <cellStyle name="Currency0 5 5 2 15" xfId="3514"/>
    <cellStyle name="Currency0 5 5 2 16" xfId="3369"/>
    <cellStyle name="Currency0 5 5 2 17" xfId="5047"/>
    <cellStyle name="Currency0 5 5 2 18" xfId="5216"/>
    <cellStyle name="Currency0 5 5 2 19" xfId="5742"/>
    <cellStyle name="Currency0 5 5 2 2" xfId="1922"/>
    <cellStyle name="Currency0 5 5 2 2 2" xfId="4060"/>
    <cellStyle name="Currency0 5 5 2 2 3" xfId="4704"/>
    <cellStyle name="Currency0 5 5 2 2 4" xfId="5252"/>
    <cellStyle name="Currency0 5 5 2 2 5" xfId="5774"/>
    <cellStyle name="Currency0 5 5 2 2 6" xfId="6258"/>
    <cellStyle name="Currency0 5 5 2 2 7" xfId="6687"/>
    <cellStyle name="Currency0 5 5 2 2 8" xfId="7051"/>
    <cellStyle name="Currency0 5 5 2 2 9" xfId="7711"/>
    <cellStyle name="Currency0 5 5 2 20" xfId="6227"/>
    <cellStyle name="Currency0 5 5 2 21" xfId="6661"/>
    <cellStyle name="Currency0 5 5 2 22" xfId="7403"/>
    <cellStyle name="Currency0 5 5 2 3" xfId="1405"/>
    <cellStyle name="Currency0 5 5 2 3 2" xfId="3656"/>
    <cellStyle name="Currency0 5 5 2 3 3" xfId="2854"/>
    <cellStyle name="Currency0 5 5 2 3 4" xfId="4931"/>
    <cellStyle name="Currency0 5 5 2 3 5" xfId="5512"/>
    <cellStyle name="Currency0 5 5 2 3 6" xfId="6010"/>
    <cellStyle name="Currency0 5 5 2 3 7" xfId="6463"/>
    <cellStyle name="Currency0 5 5 2 3 8" xfId="6863"/>
    <cellStyle name="Currency0 5 5 2 3 9" xfId="7458"/>
    <cellStyle name="Currency0 5 5 2 4" xfId="1246"/>
    <cellStyle name="Currency0 5 5 2 4 2" xfId="3134"/>
    <cellStyle name="Currency0 5 5 2 4 3" xfId="4493"/>
    <cellStyle name="Currency0 5 5 2 4 4" xfId="4096"/>
    <cellStyle name="Currency0 5 5 2 4 5" xfId="2841"/>
    <cellStyle name="Currency0 5 5 2 4 6" xfId="5055"/>
    <cellStyle name="Currency0 5 5 2 4 7" xfId="5630"/>
    <cellStyle name="Currency0 5 5 2 4 8" xfId="6119"/>
    <cellStyle name="Currency0 5 5 2 4 9" xfId="7374"/>
    <cellStyle name="Currency0 5 5 2 5" xfId="1743"/>
    <cellStyle name="Currency0 5 5 2 5 2" xfId="3917"/>
    <cellStyle name="Currency0 5 5 2 5 3" xfId="3179"/>
    <cellStyle name="Currency0 5 5 2 5 4" xfId="3532"/>
    <cellStyle name="Currency0 5 5 2 5 5" xfId="2984"/>
    <cellStyle name="Currency0 5 5 2 5 6" xfId="4589"/>
    <cellStyle name="Currency0 5 5 2 5 7" xfId="2831"/>
    <cellStyle name="Currency0 5 5 2 5 8" xfId="3591"/>
    <cellStyle name="Currency0 5 5 2 5 9" xfId="7623"/>
    <cellStyle name="Currency0 5 5 2 6" xfId="1413"/>
    <cellStyle name="Currency0 5 5 2 6 2" xfId="3661"/>
    <cellStyle name="Currency0 5 5 2 6 3" xfId="3420"/>
    <cellStyle name="Currency0 5 5 2 6 4" xfId="5114"/>
    <cellStyle name="Currency0 5 5 2 6 5" xfId="5677"/>
    <cellStyle name="Currency0 5 5 2 6 6" xfId="6166"/>
    <cellStyle name="Currency0 5 5 2 6 7" xfId="6603"/>
    <cellStyle name="Currency0 5 5 2 6 8" xfId="6980"/>
    <cellStyle name="Currency0 5 5 2 6 9" xfId="7461"/>
    <cellStyle name="Currency0 5 5 2 7" xfId="1399"/>
    <cellStyle name="Currency0 5 5 2 7 2" xfId="3651"/>
    <cellStyle name="Currency0 5 5 2 7 3" xfId="2919"/>
    <cellStyle name="Currency0 5 5 2 7 4" xfId="2833"/>
    <cellStyle name="Currency0 5 5 2 7 5" xfId="3479"/>
    <cellStyle name="Currency0 5 5 2 7 6" xfId="3692"/>
    <cellStyle name="Currency0 5 5 2 7 7" xfId="2933"/>
    <cellStyle name="Currency0 5 5 2 7 8" xfId="3546"/>
    <cellStyle name="Currency0 5 5 2 7 9" xfId="7455"/>
    <cellStyle name="Currency0 5 5 2 8" xfId="1680"/>
    <cellStyle name="Currency0 5 5 2 8 2" xfId="3867"/>
    <cellStyle name="Currency0 5 5 2 8 3" xfId="2905"/>
    <cellStyle name="Currency0 5 5 2 8 4" xfId="2939"/>
    <cellStyle name="Currency0 5 5 2 8 5" xfId="4911"/>
    <cellStyle name="Currency0 5 5 2 8 6" xfId="4630"/>
    <cellStyle name="Currency0 5 5 2 8 7" xfId="3383"/>
    <cellStyle name="Currency0 5 5 2 8 8" xfId="3149"/>
    <cellStyle name="Currency0 5 5 2 8 9" xfId="7593"/>
    <cellStyle name="Currency0 5 5 2 9" xfId="1519"/>
    <cellStyle name="Currency0 5 5 2 9 2" xfId="3743"/>
    <cellStyle name="Currency0 5 5 2 9 3" xfId="3483"/>
    <cellStyle name="Currency0 5 5 2 9 4" xfId="4847"/>
    <cellStyle name="Currency0 5 5 2 9 5" xfId="5432"/>
    <cellStyle name="Currency0 5 5 2 9 6" xfId="5938"/>
    <cellStyle name="Currency0 5 5 2 9 7" xfId="6400"/>
    <cellStyle name="Currency0 5 5 2 9 8" xfId="6808"/>
    <cellStyle name="Currency0 5 5 2 9 9" xfId="7512"/>
    <cellStyle name="Currency0 5 5 20" xfId="6376"/>
    <cellStyle name="Currency0 5 5 21" xfId="6786"/>
    <cellStyle name="Currency0 5 5 22" xfId="7386"/>
    <cellStyle name="Currency0 5 5 23" xfId="2832"/>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6 4" xfId="2735"/>
    <cellStyle name="Currency0 5 7" xfId="972"/>
    <cellStyle name="Currency0 5 7 2" xfId="1647"/>
    <cellStyle name="Currency0 5 7 3" xfId="1321"/>
    <cellStyle name="Currency0 5 7 4" xfId="2891"/>
    <cellStyle name="Currency0 5 8" xfId="921"/>
    <cellStyle name="Currency0 5 8 2" xfId="1493"/>
    <cellStyle name="Currency0 5 8 3" xfId="1286"/>
    <cellStyle name="Currency0 5 8 4" xfId="2762"/>
    <cellStyle name="Currency0 5 9" xfId="981"/>
    <cellStyle name="Currency0 5 9 2" xfId="1690"/>
    <cellStyle name="Currency0 5 9 3" xfId="1323"/>
    <cellStyle name="Currency0 5 9 4" xfId="2920"/>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0 2" xfId="7988"/>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0 2" xfId="7995"/>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0 2" xfId="2727"/>
    <cellStyle name="Date 4 10 3" xfId="4419"/>
    <cellStyle name="Date 4 10 4" xfId="3904"/>
    <cellStyle name="Date 4 10 5" xfId="4784"/>
    <cellStyle name="Date 4 10 6" xfId="5361"/>
    <cellStyle name="Date 4 10 7" xfId="5872"/>
    <cellStyle name="Date 4 10 8" xfId="6342"/>
    <cellStyle name="Date 4 10 9" xfId="7367"/>
    <cellStyle name="Date 4 11" xfId="1828"/>
    <cellStyle name="Date 4 11 2" xfId="3984"/>
    <cellStyle name="Date 4 11 3" xfId="4621"/>
    <cellStyle name="Date 4 11 4" xfId="3173"/>
    <cellStyle name="Date 4 11 5" xfId="3364"/>
    <cellStyle name="Date 4 11 6" xfId="4955"/>
    <cellStyle name="Date 4 11 7" xfId="5533"/>
    <cellStyle name="Date 4 11 8" xfId="6027"/>
    <cellStyle name="Date 4 11 9" xfId="7664"/>
    <cellStyle name="Date 4 12" xfId="1553"/>
    <cellStyle name="Date 4 12 2" xfId="3769"/>
    <cellStyle name="Date 4 12 3" xfId="2796"/>
    <cellStyle name="Date 4 12 4" xfId="3196"/>
    <cellStyle name="Date 4 12 5" xfId="4554"/>
    <cellStyle name="Date 4 12 6" xfId="3189"/>
    <cellStyle name="Date 4 12 7" xfId="5179"/>
    <cellStyle name="Date 4 12 8" xfId="5732"/>
    <cellStyle name="Date 4 12 9" xfId="7530"/>
    <cellStyle name="Date 4 13" xfId="1458"/>
    <cellStyle name="Date 4 13 2" xfId="3699"/>
    <cellStyle name="Date 4 13 3" xfId="4491"/>
    <cellStyle name="Date 4 13 4" xfId="3611"/>
    <cellStyle name="Date 4 13 5" xfId="4357"/>
    <cellStyle name="Date 4 13 6" xfId="4342"/>
    <cellStyle name="Date 4 13 7" xfId="3229"/>
    <cellStyle name="Date 4 13 8" xfId="3502"/>
    <cellStyle name="Date 4 13 9" xfId="7484"/>
    <cellStyle name="Date 4 14" xfId="1938"/>
    <cellStyle name="Date 4 14 2" xfId="4076"/>
    <cellStyle name="Date 4 14 3" xfId="4719"/>
    <cellStyle name="Date 4 14 4" xfId="5267"/>
    <cellStyle name="Date 4 14 5" xfId="5789"/>
    <cellStyle name="Date 4 14 6" xfId="6273"/>
    <cellStyle name="Date 4 14 7" xfId="6700"/>
    <cellStyle name="Date 4 14 8" xfId="7064"/>
    <cellStyle name="Date 4 14 9" xfId="7724"/>
    <cellStyle name="Date 4 15" xfId="1578"/>
    <cellStyle name="Date 4 15 2" xfId="3789"/>
    <cellStyle name="Date 4 15 3" xfId="3480"/>
    <cellStyle name="Date 4 15 4" xfId="5113"/>
    <cellStyle name="Date 4 15 5" xfId="5676"/>
    <cellStyle name="Date 4 15 6" xfId="6165"/>
    <cellStyle name="Date 4 15 7" xfId="6602"/>
    <cellStyle name="Date 4 15 8" xfId="6979"/>
    <cellStyle name="Date 4 15 9" xfId="7542"/>
    <cellStyle name="Date 4 16" xfId="1867"/>
    <cellStyle name="Date 4 16 2" xfId="4013"/>
    <cellStyle name="Date 4 16 3" xfId="4656"/>
    <cellStyle name="Date 4 16 4" xfId="5208"/>
    <cellStyle name="Date 4 16 5" xfId="5734"/>
    <cellStyle name="Date 4 16 6" xfId="6219"/>
    <cellStyle name="Date 4 16 7" xfId="6653"/>
    <cellStyle name="Date 4 16 8" xfId="7020"/>
    <cellStyle name="Date 4 16 9" xfId="7680"/>
    <cellStyle name="Date 4 17" xfId="1542"/>
    <cellStyle name="Date 4 17 2" xfId="3762"/>
    <cellStyle name="Date 4 17 3" xfId="3277"/>
    <cellStyle name="Date 4 17 4" xfId="3808"/>
    <cellStyle name="Date 4 17 5" xfId="3336"/>
    <cellStyle name="Date 4 17 6" xfId="3793"/>
    <cellStyle name="Date 4 17 7" xfId="3570"/>
    <cellStyle name="Date 4 17 8" xfId="4712"/>
    <cellStyle name="Date 4 17 9" xfId="7526"/>
    <cellStyle name="Date 4 18" xfId="2157"/>
    <cellStyle name="Date 4 18 2" xfId="4267"/>
    <cellStyle name="Date 4 18 3" xfId="4898"/>
    <cellStyle name="Date 4 18 4" xfId="5440"/>
    <cellStyle name="Date 4 18 5" xfId="5943"/>
    <cellStyle name="Date 4 18 6" xfId="6404"/>
    <cellStyle name="Date 4 18 7" xfId="6811"/>
    <cellStyle name="Date 4 18 8" xfId="7152"/>
    <cellStyle name="Date 4 18 9" xfId="7812"/>
    <cellStyle name="Date 4 19" xfId="1492"/>
    <cellStyle name="Date 4 19 2" xfId="3725"/>
    <cellStyle name="Date 4 19 3" xfId="3529"/>
    <cellStyle name="Date 4 19 4" xfId="4585"/>
    <cellStyle name="Date 4 19 5" xfId="2731"/>
    <cellStyle name="Date 4 19 6" xfId="4577"/>
    <cellStyle name="Date 4 19 7" xfId="3183"/>
    <cellStyle name="Date 4 19 8" xfId="2809"/>
    <cellStyle name="Date 4 19 9" xfId="7500"/>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0 2" xfId="4435"/>
    <cellStyle name="Date 4 2 2 10 3" xfId="5068"/>
    <cellStyle name="Date 4 2 2 10 4" xfId="5604"/>
    <cellStyle name="Date 4 2 2 10 5" xfId="6094"/>
    <cellStyle name="Date 4 2 2 10 6" xfId="6535"/>
    <cellStyle name="Date 4 2 2 10 7" xfId="6920"/>
    <cellStyle name="Date 4 2 2 10 8" xfId="7249"/>
    <cellStyle name="Date 4 2 2 10 9" xfId="7909"/>
    <cellStyle name="Date 4 2 2 11" xfId="2399"/>
    <cellStyle name="Date 4 2 2 11 2" xfId="4471"/>
    <cellStyle name="Date 4 2 2 11 3" xfId="5100"/>
    <cellStyle name="Date 4 2 2 11 4" xfId="5635"/>
    <cellStyle name="Date 4 2 2 11 5" xfId="6124"/>
    <cellStyle name="Date 4 2 2 11 6" xfId="6562"/>
    <cellStyle name="Date 4 2 2 11 7" xfId="6944"/>
    <cellStyle name="Date 4 2 2 11 8" xfId="7267"/>
    <cellStyle name="Date 4 2 2 11 9" xfId="7927"/>
    <cellStyle name="Date 4 2 2 12" xfId="2436"/>
    <cellStyle name="Date 4 2 2 12 2" xfId="4504"/>
    <cellStyle name="Date 4 2 2 12 3" xfId="5132"/>
    <cellStyle name="Date 4 2 2 12 4" xfId="5663"/>
    <cellStyle name="Date 4 2 2 12 5" xfId="6152"/>
    <cellStyle name="Date 4 2 2 12 6" xfId="6589"/>
    <cellStyle name="Date 4 2 2 12 7" xfId="6966"/>
    <cellStyle name="Date 4 2 2 12 8" xfId="7283"/>
    <cellStyle name="Date 4 2 2 12 9" xfId="7943"/>
    <cellStyle name="Date 4 2 2 13" xfId="2468"/>
    <cellStyle name="Date 4 2 2 13 2" xfId="4534"/>
    <cellStyle name="Date 4 2 2 13 3" xfId="5158"/>
    <cellStyle name="Date 4 2 2 13 4" xfId="5687"/>
    <cellStyle name="Date 4 2 2 13 5" xfId="6174"/>
    <cellStyle name="Date 4 2 2 13 6" xfId="6611"/>
    <cellStyle name="Date 4 2 2 13 7" xfId="6986"/>
    <cellStyle name="Date 4 2 2 13 8" xfId="7298"/>
    <cellStyle name="Date 4 2 2 13 9" xfId="7958"/>
    <cellStyle name="Date 4 2 2 14" xfId="2498"/>
    <cellStyle name="Date 4 2 2 14 2" xfId="4563"/>
    <cellStyle name="Date 4 2 2 14 3" xfId="5183"/>
    <cellStyle name="Date 4 2 2 14 4" xfId="5712"/>
    <cellStyle name="Date 4 2 2 14 5" xfId="6198"/>
    <cellStyle name="Date 4 2 2 14 6" xfId="6633"/>
    <cellStyle name="Date 4 2 2 14 7" xfId="7003"/>
    <cellStyle name="Date 4 2 2 14 8" xfId="7313"/>
    <cellStyle name="Date 4 2 2 14 9" xfId="7973"/>
    <cellStyle name="Date 4 2 2 15" xfId="3557"/>
    <cellStyle name="Date 4 2 2 16" xfId="4261"/>
    <cellStyle name="Date 4 2 2 17" xfId="4175"/>
    <cellStyle name="Date 4 2 2 18" xfId="4822"/>
    <cellStyle name="Date 4 2 2 19" xfId="3549"/>
    <cellStyle name="Date 4 2 2 2" xfId="1340"/>
    <cellStyle name="Date 4 2 2 2 10" xfId="2374"/>
    <cellStyle name="Date 4 2 2 2 11" xfId="2414"/>
    <cellStyle name="Date 4 2 2 2 12" xfId="2451"/>
    <cellStyle name="Date 4 2 2 2 13" xfId="2483"/>
    <cellStyle name="Date 4 2 2 2 14" xfId="2513"/>
    <cellStyle name="Date 4 2 2 2 15" xfId="3574"/>
    <cellStyle name="Date 4 2 2 2 16" xfId="4133"/>
    <cellStyle name="Date 4 2 2 2 17" xfId="4320"/>
    <cellStyle name="Date 4 2 2 2 18" xfId="4677"/>
    <cellStyle name="Date 4 2 2 2 19" xfId="2947"/>
    <cellStyle name="Date 4 2 2 2 2" xfId="1981"/>
    <cellStyle name="Date 4 2 2 2 20" xfId="3242"/>
    <cellStyle name="Date 4 2 2 2 21" xfId="4633"/>
    <cellStyle name="Date 4 2 2 2 22" xfId="7424"/>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20" xfId="4846"/>
    <cellStyle name="Date 4 2 2 21" xfId="5431"/>
    <cellStyle name="Date 4 2 2 22" xfId="7409"/>
    <cellStyle name="Date 4 2 2 3" xfId="1800"/>
    <cellStyle name="Date 4 2 2 3 2" xfId="3960"/>
    <cellStyle name="Date 4 2 2 3 3" xfId="4597"/>
    <cellStyle name="Date 4 2 2 3 4" xfId="3299"/>
    <cellStyle name="Date 4 2 2 3 5" xfId="2902"/>
    <cellStyle name="Date 4 2 2 3 6" xfId="3594"/>
    <cellStyle name="Date 4 2 2 3 7" xfId="3926"/>
    <cellStyle name="Date 4 2 2 3 8" xfId="5297"/>
    <cellStyle name="Date 4 2 2 3 9" xfId="7645"/>
    <cellStyle name="Date 4 2 2 4" xfId="2073"/>
    <cellStyle name="Date 4 2 2 4 2" xfId="4192"/>
    <cellStyle name="Date 4 2 2 4 3" xfId="4827"/>
    <cellStyle name="Date 4 2 2 4 4" xfId="5370"/>
    <cellStyle name="Date 4 2 2 4 5" xfId="5881"/>
    <cellStyle name="Date 4 2 2 4 6" xfId="6350"/>
    <cellStyle name="Date 4 2 2 4 7" xfId="6762"/>
    <cellStyle name="Date 4 2 2 4 8" xfId="7114"/>
    <cellStyle name="Date 4 2 2 4 9" xfId="7774"/>
    <cellStyle name="Date 4 2 2 5" xfId="2126"/>
    <cellStyle name="Date 4 2 2 5 2" xfId="4240"/>
    <cellStyle name="Date 4 2 2 5 3" xfId="4872"/>
    <cellStyle name="Date 4 2 2 5 4" xfId="5412"/>
    <cellStyle name="Date 4 2 2 5 5" xfId="5921"/>
    <cellStyle name="Date 4 2 2 5 6" xfId="6383"/>
    <cellStyle name="Date 4 2 2 5 7" xfId="6793"/>
    <cellStyle name="Date 4 2 2 5 8" xfId="7137"/>
    <cellStyle name="Date 4 2 2 5 9" xfId="7797"/>
    <cellStyle name="Date 4 2 2 6" xfId="2179"/>
    <cellStyle name="Date 4 2 2 6 2" xfId="4286"/>
    <cellStyle name="Date 4 2 2 6 3" xfId="4917"/>
    <cellStyle name="Date 4 2 2 6 4" xfId="5462"/>
    <cellStyle name="Date 4 2 2 6 5" xfId="5962"/>
    <cellStyle name="Date 4 2 2 6 6" xfId="6420"/>
    <cellStyle name="Date 4 2 2 6 7" xfId="6827"/>
    <cellStyle name="Date 4 2 2 6 8" xfId="7165"/>
    <cellStyle name="Date 4 2 2 6 9" xfId="7825"/>
    <cellStyle name="Date 4 2 2 7" xfId="2226"/>
    <cellStyle name="Date 4 2 2 7 2" xfId="4323"/>
    <cellStyle name="Date 4 2 2 7 3" xfId="4958"/>
    <cellStyle name="Date 4 2 2 7 4" xfId="5497"/>
    <cellStyle name="Date 4 2 2 7 5" xfId="5995"/>
    <cellStyle name="Date 4 2 2 7 6" xfId="6448"/>
    <cellStyle name="Date 4 2 2 7 7" xfId="6848"/>
    <cellStyle name="Date 4 2 2 7 8" xfId="7183"/>
    <cellStyle name="Date 4 2 2 7 9" xfId="7843"/>
    <cellStyle name="Date 4 2 2 8" xfId="2272"/>
    <cellStyle name="Date 4 2 2 8 2" xfId="4364"/>
    <cellStyle name="Date 4 2 2 8 3" xfId="4995"/>
    <cellStyle name="Date 4 2 2 8 4" xfId="5536"/>
    <cellStyle name="Date 4 2 2 8 5" xfId="6030"/>
    <cellStyle name="Date 4 2 2 8 6" xfId="6480"/>
    <cellStyle name="Date 4 2 2 8 7" xfId="6873"/>
    <cellStyle name="Date 4 2 2 8 8" xfId="7206"/>
    <cellStyle name="Date 4 2 2 8 9" xfId="7866"/>
    <cellStyle name="Date 4 2 2 9" xfId="2316"/>
    <cellStyle name="Date 4 2 2 9 2" xfId="4401"/>
    <cellStyle name="Date 4 2 2 9 3" xfId="5032"/>
    <cellStyle name="Date 4 2 2 9 4" xfId="5571"/>
    <cellStyle name="Date 4 2 2 9 5" xfId="6062"/>
    <cellStyle name="Date 4 2 2 9 6" xfId="6507"/>
    <cellStyle name="Date 4 2 2 9 7" xfId="6896"/>
    <cellStyle name="Date 4 2 2 9 8" xfId="7228"/>
    <cellStyle name="Date 4 2 2 9 9" xfId="7888"/>
    <cellStyle name="Date 4 2 20" xfId="1876"/>
    <cellStyle name="Date 4 2 21" xfId="2724"/>
    <cellStyle name="Date 4 2 22" xfId="3105"/>
    <cellStyle name="Date 4 2 23" xfId="5147"/>
    <cellStyle name="Date 4 2 24" xfId="5702"/>
    <cellStyle name="Date 4 2 25" xfId="6189"/>
    <cellStyle name="Date 4 2 26" xfId="6625"/>
    <cellStyle name="Date 4 2 27" xfId="6999"/>
    <cellStyle name="Date 4 2 28" xfId="7343"/>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0 2" xfId="3823"/>
    <cellStyle name="Date 4 20 3" xfId="3324"/>
    <cellStyle name="Date 4 20 4" xfId="3367"/>
    <cellStyle name="Date 4 20 5" xfId="2672"/>
    <cellStyle name="Date 4 20 6" xfId="4824"/>
    <cellStyle name="Date 4 20 7" xfId="5284"/>
    <cellStyle name="Date 4 20 8" xfId="5804"/>
    <cellStyle name="Date 4 20 9" xfId="7565"/>
    <cellStyle name="Date 4 21" xfId="1555"/>
    <cellStyle name="Date 4 21 2" xfId="3771"/>
    <cellStyle name="Date 4 21 3" xfId="3021"/>
    <cellStyle name="Date 4 21 4" xfId="4338"/>
    <cellStyle name="Date 4 21 5" xfId="4862"/>
    <cellStyle name="Date 4 21 6" xfId="5524"/>
    <cellStyle name="Date 4 21 7" xfId="6019"/>
    <cellStyle name="Date 4 21 8" xfId="6470"/>
    <cellStyle name="Date 4 21 9" xfId="7532"/>
    <cellStyle name="Date 4 22" xfId="1945"/>
    <cellStyle name="Date 4 22 2" xfId="4083"/>
    <cellStyle name="Date 4 22 3" xfId="4726"/>
    <cellStyle name="Date 4 22 4" xfId="5273"/>
    <cellStyle name="Date 4 22 5" xfId="5795"/>
    <cellStyle name="Date 4 22 6" xfId="6279"/>
    <cellStyle name="Date 4 22 7" xfId="6706"/>
    <cellStyle name="Date 4 22 8" xfId="7069"/>
    <cellStyle name="Date 4 22 9" xfId="7729"/>
    <cellStyle name="Date 4 23" xfId="2528"/>
    <cellStyle name="Date 4 23 2" xfId="8002"/>
    <cellStyle name="Date 4 24" xfId="3924"/>
    <cellStyle name="Date 4 25" xfId="4456"/>
    <cellStyle name="Date 4 26" xfId="4217"/>
    <cellStyle name="Date 4 27" xfId="4655"/>
    <cellStyle name="Date 4 28" xfId="5485"/>
    <cellStyle name="Date 4 29" xfId="5985"/>
    <cellStyle name="Date 4 3" xfId="1038"/>
    <cellStyle name="Date 4 30" xfId="7328"/>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16" xfId="3507"/>
    <cellStyle name="Date 4 5 17" xfId="3176"/>
    <cellStyle name="Date 4 5 18" xfId="5457"/>
    <cellStyle name="Date 4 5 19" xfId="5957"/>
    <cellStyle name="Date 4 5 2" xfId="1298"/>
    <cellStyle name="Date 4 5 2 10" xfId="1527"/>
    <cellStyle name="Date 4 5 2 10 2" xfId="3750"/>
    <cellStyle name="Date 4 5 2 10 3" xfId="3269"/>
    <cellStyle name="Date 4 5 2 10 4" xfId="4814"/>
    <cellStyle name="Date 4 5 2 10 5" xfId="5623"/>
    <cellStyle name="Date 4 5 2 10 6" xfId="6113"/>
    <cellStyle name="Date 4 5 2 10 7" xfId="6552"/>
    <cellStyle name="Date 4 5 2 10 8" xfId="6935"/>
    <cellStyle name="Date 4 5 2 10 9" xfId="7518"/>
    <cellStyle name="Date 4 5 2 11" xfId="1941"/>
    <cellStyle name="Date 4 5 2 11 2" xfId="4079"/>
    <cellStyle name="Date 4 5 2 11 3" xfId="4722"/>
    <cellStyle name="Date 4 5 2 11 4" xfId="5270"/>
    <cellStyle name="Date 4 5 2 11 5" xfId="5792"/>
    <cellStyle name="Date 4 5 2 11 6" xfId="6276"/>
    <cellStyle name="Date 4 5 2 11 7" xfId="6703"/>
    <cellStyle name="Date 4 5 2 11 8" xfId="7066"/>
    <cellStyle name="Date 4 5 2 11 9" xfId="7726"/>
    <cellStyle name="Date 4 5 2 12" xfId="1709"/>
    <cellStyle name="Date 4 5 2 12 2" xfId="3890"/>
    <cellStyle name="Date 4 5 2 12 3" xfId="2988"/>
    <cellStyle name="Date 4 5 2 12 4" xfId="2797"/>
    <cellStyle name="Date 4 5 2 12 5" xfId="2776"/>
    <cellStyle name="Date 4 5 2 12 6" xfId="4651"/>
    <cellStyle name="Date 4 5 2 12 7" xfId="3521"/>
    <cellStyle name="Date 4 5 2 12 8" xfId="3035"/>
    <cellStyle name="Date 4 5 2 12 9" xfId="7609"/>
    <cellStyle name="Date 4 5 2 13" xfId="1692"/>
    <cellStyle name="Date 4 5 2 13 2" xfId="3875"/>
    <cellStyle name="Date 4 5 2 13 3" xfId="2962"/>
    <cellStyle name="Date 4 5 2 13 4" xfId="3231"/>
    <cellStyle name="Date 4 5 2 13 5" xfId="4281"/>
    <cellStyle name="Date 4 5 2 13 6" xfId="5438"/>
    <cellStyle name="Date 4 5 2 13 7" xfId="5941"/>
    <cellStyle name="Date 4 5 2 13 8" xfId="6402"/>
    <cellStyle name="Date 4 5 2 13 9" xfId="7598"/>
    <cellStyle name="Date 4 5 2 14" xfId="1872"/>
    <cellStyle name="Date 4 5 2 14 2" xfId="4017"/>
    <cellStyle name="Date 4 5 2 14 3" xfId="4661"/>
    <cellStyle name="Date 4 5 2 14 4" xfId="5212"/>
    <cellStyle name="Date 4 5 2 14 5" xfId="5738"/>
    <cellStyle name="Date 4 5 2 14 6" xfId="6223"/>
    <cellStyle name="Date 4 5 2 14 7" xfId="6657"/>
    <cellStyle name="Date 4 5 2 14 8" xfId="7024"/>
    <cellStyle name="Date 4 5 2 14 9" xfId="7684"/>
    <cellStyle name="Date 4 5 2 15" xfId="3505"/>
    <cellStyle name="Date 4 5 2 16" xfId="3112"/>
    <cellStyle name="Date 4 5 2 17" xfId="2917"/>
    <cellStyle name="Date 4 5 2 18" xfId="3550"/>
    <cellStyle name="Date 4 5 2 19" xfId="5015"/>
    <cellStyle name="Date 4 5 2 2" xfId="1915"/>
    <cellStyle name="Date 4 5 2 2 2" xfId="4053"/>
    <cellStyle name="Date 4 5 2 2 3" xfId="4697"/>
    <cellStyle name="Date 4 5 2 2 4" xfId="5245"/>
    <cellStyle name="Date 4 5 2 2 5" xfId="5767"/>
    <cellStyle name="Date 4 5 2 2 6" xfId="6251"/>
    <cellStyle name="Date 4 5 2 2 7" xfId="6680"/>
    <cellStyle name="Date 4 5 2 2 8" xfId="7044"/>
    <cellStyle name="Date 4 5 2 2 9" xfId="7704"/>
    <cellStyle name="Date 4 5 2 20" xfId="5589"/>
    <cellStyle name="Date 4 5 2 21" xfId="6080"/>
    <cellStyle name="Date 4 5 2 22" xfId="7400"/>
    <cellStyle name="Date 4 5 2 3" xfId="1543"/>
    <cellStyle name="Date 4 5 2 3 2" xfId="3763"/>
    <cellStyle name="Date 4 5 2 3 3" xfId="2869"/>
    <cellStyle name="Date 4 5 2 3 4" xfId="3881"/>
    <cellStyle name="Date 4 5 2 3 5" xfId="3282"/>
    <cellStyle name="Date 4 5 2 3 6" xfId="2931"/>
    <cellStyle name="Date 4 5 2 3 7" xfId="4485"/>
    <cellStyle name="Date 4 5 2 3 8" xfId="5012"/>
    <cellStyle name="Date 4 5 2 3 9" xfId="7527"/>
    <cellStyle name="Date 4 5 2 4" xfId="1694"/>
    <cellStyle name="Date 4 5 2 4 2" xfId="3877"/>
    <cellStyle name="Date 4 5 2 4 3" xfId="2749"/>
    <cellStyle name="Date 4 5 2 4 4" xfId="2816"/>
    <cellStyle name="Date 4 5 2 4 5" xfId="2828"/>
    <cellStyle name="Date 4 5 2 4 6" xfId="3439"/>
    <cellStyle name="Date 4 5 2 4 7" xfId="4423"/>
    <cellStyle name="Date 4 5 2 4 8" xfId="4121"/>
    <cellStyle name="Date 4 5 2 4 9" xfId="7600"/>
    <cellStyle name="Date 4 5 2 5" xfId="1948"/>
    <cellStyle name="Date 4 5 2 5 2" xfId="4086"/>
    <cellStyle name="Date 4 5 2 5 3" xfId="4729"/>
    <cellStyle name="Date 4 5 2 5 4" xfId="5276"/>
    <cellStyle name="Date 4 5 2 5 5" xfId="5796"/>
    <cellStyle name="Date 4 5 2 5 6" xfId="6280"/>
    <cellStyle name="Date 4 5 2 5 7" xfId="6707"/>
    <cellStyle name="Date 4 5 2 5 8" xfId="7070"/>
    <cellStyle name="Date 4 5 2 5 9" xfId="7730"/>
    <cellStyle name="Date 4 5 2 6" xfId="1495"/>
    <cellStyle name="Date 4 5 2 6 2" xfId="3726"/>
    <cellStyle name="Date 4 5 2 6 3" xfId="3708"/>
    <cellStyle name="Date 4 5 2 6 4" xfId="4667"/>
    <cellStyle name="Date 4 5 2 6 5" xfId="3092"/>
    <cellStyle name="Date 4 5 2 6 6" xfId="5048"/>
    <cellStyle name="Date 4 5 2 6 7" xfId="3995"/>
    <cellStyle name="Date 4 5 2 6 8" xfId="4068"/>
    <cellStyle name="Date 4 5 2 6 9" xfId="7501"/>
    <cellStyle name="Date 4 5 2 7" xfId="1883"/>
    <cellStyle name="Date 4 5 2 7 2" xfId="4028"/>
    <cellStyle name="Date 4 5 2 7 3" xfId="4672"/>
    <cellStyle name="Date 4 5 2 7 4" xfId="5222"/>
    <cellStyle name="Date 4 5 2 7 5" xfId="5748"/>
    <cellStyle name="Date 4 5 2 7 6" xfId="6232"/>
    <cellStyle name="Date 4 5 2 7 7" xfId="6666"/>
    <cellStyle name="Date 4 5 2 7 8" xfId="7030"/>
    <cellStyle name="Date 4 5 2 7 9" xfId="7690"/>
    <cellStyle name="Date 4 5 2 8" xfId="1724"/>
    <cellStyle name="Date 4 5 2 8 2" xfId="3903"/>
    <cellStyle name="Date 4 5 2 8 3" xfId="3298"/>
    <cellStyle name="Date 4 5 2 8 4" xfId="3211"/>
    <cellStyle name="Date 4 5 2 8 5" xfId="3207"/>
    <cellStyle name="Date 4 5 2 8 6" xfId="3318"/>
    <cellStyle name="Date 4 5 2 8 7" xfId="3476"/>
    <cellStyle name="Date 4 5 2 8 8" xfId="5016"/>
    <cellStyle name="Date 4 5 2 8 9" xfId="7615"/>
    <cellStyle name="Date 4 5 2 9" xfId="1875"/>
    <cellStyle name="Date 4 5 2 9 2" xfId="4020"/>
    <cellStyle name="Date 4 5 2 9 3" xfId="4664"/>
    <cellStyle name="Date 4 5 2 9 4" xfId="5215"/>
    <cellStyle name="Date 4 5 2 9 5" xfId="5741"/>
    <cellStyle name="Date 4 5 2 9 6" xfId="6226"/>
    <cellStyle name="Date 4 5 2 9 7" xfId="6660"/>
    <cellStyle name="Date 4 5 2 9 8" xfId="7026"/>
    <cellStyle name="Date 4 5 2 9 9" xfId="7686"/>
    <cellStyle name="Date 4 5 20" xfId="6415"/>
    <cellStyle name="Date 4 5 21" xfId="6822"/>
    <cellStyle name="Date 4 5 22" xfId="7379"/>
    <cellStyle name="Date 4 5 23" xfId="2808"/>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6 4" xfId="2811"/>
    <cellStyle name="Date 4 7" xfId="923"/>
    <cellStyle name="Date 4 7 2" xfId="1494"/>
    <cellStyle name="Date 4 7 3" xfId="1287"/>
    <cellStyle name="Date 4 7 4" xfId="2764"/>
    <cellStyle name="Date 4 8" xfId="1086"/>
    <cellStyle name="Date 4 8 2" xfId="1827"/>
    <cellStyle name="Date 4 8 3" xfId="1355"/>
    <cellStyle name="Date 4 8 4" xfId="2985"/>
    <cellStyle name="Date 4 9" xfId="964"/>
    <cellStyle name="Date 4 9 2" xfId="1617"/>
    <cellStyle name="Date 4 9 3" xfId="1316"/>
    <cellStyle name="Date 4 9 4" xfId="2876"/>
    <cellStyle name="Date 5" xfId="881"/>
    <cellStyle name="Date 5 10" xfId="1235"/>
    <cellStyle name="Date 5 10 2" xfId="3216"/>
    <cellStyle name="Date 5 10 3" xfId="3837"/>
    <cellStyle name="Date 5 10 4" xfId="3226"/>
    <cellStyle name="Date 5 10 5" xfId="3078"/>
    <cellStyle name="Date 5 10 6" xfId="3461"/>
    <cellStyle name="Date 5 10 7" xfId="4309"/>
    <cellStyle name="Date 5 10 8" xfId="4616"/>
    <cellStyle name="Date 5 10 9" xfId="7366"/>
    <cellStyle name="Date 5 11" xfId="1669"/>
    <cellStyle name="Date 5 11 2" xfId="3858"/>
    <cellStyle name="Date 5 11 3" xfId="3054"/>
    <cellStyle name="Date 5 11 4" xfId="3178"/>
    <cellStyle name="Date 5 11 5" xfId="3425"/>
    <cellStyle name="Date 5 11 6" xfId="4421"/>
    <cellStyle name="Date 5 11 7" xfId="4774"/>
    <cellStyle name="Date 5 11 8" xfId="3022"/>
    <cellStyle name="Date 5 11 9" xfId="7587"/>
    <cellStyle name="Date 5 12" xfId="1797"/>
    <cellStyle name="Date 5 12 2" xfId="3957"/>
    <cellStyle name="Date 5 12 3" xfId="4594"/>
    <cellStyle name="Date 5 12 4" xfId="3030"/>
    <cellStyle name="Date 5 12 5" xfId="3312"/>
    <cellStyle name="Date 5 12 6" xfId="3267"/>
    <cellStyle name="Date 5 12 7" xfId="3212"/>
    <cellStyle name="Date 5 12 8" xfId="3825"/>
    <cellStyle name="Date 5 12 9" xfId="7642"/>
    <cellStyle name="Date 5 13" xfId="1393"/>
    <cellStyle name="Date 5 13 2" xfId="3645"/>
    <cellStyle name="Date 5 13 3" xfId="3327"/>
    <cellStyle name="Date 5 13 4" xfId="2700"/>
    <cellStyle name="Date 5 13 5" xfId="3232"/>
    <cellStyle name="Date 5 13 6" xfId="3468"/>
    <cellStyle name="Date 5 13 7" xfId="3540"/>
    <cellStyle name="Date 5 13 8" xfId="4859"/>
    <cellStyle name="Date 5 13 9" xfId="7449"/>
    <cellStyle name="Date 5 14" xfId="1407"/>
    <cellStyle name="Date 5 14 2" xfId="3658"/>
    <cellStyle name="Date 5 14 3" xfId="3090"/>
    <cellStyle name="Date 5 14 4" xfId="4841"/>
    <cellStyle name="Date 5 14 5" xfId="5426"/>
    <cellStyle name="Date 5 14 6" xfId="5934"/>
    <cellStyle name="Date 5 14 7" xfId="6396"/>
    <cellStyle name="Date 5 14 8" xfId="6806"/>
    <cellStyle name="Date 5 14 9" xfId="7460"/>
    <cellStyle name="Date 5 15" xfId="1637"/>
    <cellStyle name="Date 5 15 2" xfId="3833"/>
    <cellStyle name="Date 5 15 3" xfId="3062"/>
    <cellStyle name="Date 5 15 4" xfId="3036"/>
    <cellStyle name="Date 5 15 5" xfId="3222"/>
    <cellStyle name="Date 5 15 6" xfId="4808"/>
    <cellStyle name="Date 5 15 7" xfId="5622"/>
    <cellStyle name="Date 5 15 8" xfId="6112"/>
    <cellStyle name="Date 5 15 9" xfId="7573"/>
    <cellStyle name="Date 5 16" xfId="1603"/>
    <cellStyle name="Date 5 16 2" xfId="3806"/>
    <cellStyle name="Date 5 16 3" xfId="2789"/>
    <cellStyle name="Date 5 16 4" xfId="4256"/>
    <cellStyle name="Date 5 16 5" xfId="4892"/>
    <cellStyle name="Date 5 16 6" xfId="5481"/>
    <cellStyle name="Date 5 16 7" xfId="5981"/>
    <cellStyle name="Date 5 16 8" xfId="6437"/>
    <cellStyle name="Date 5 16 9" xfId="7556"/>
    <cellStyle name="Date 5 17" xfId="1675"/>
    <cellStyle name="Date 5 17 2" xfId="3864"/>
    <cellStyle name="Date 5 17 3" xfId="3358"/>
    <cellStyle name="Date 5 17 4" xfId="4459"/>
    <cellStyle name="Date 5 17 5" xfId="3490"/>
    <cellStyle name="Date 5 17 6" xfId="3177"/>
    <cellStyle name="Date 5 17 7" xfId="3070"/>
    <cellStyle name="Date 5 17 8" xfId="5235"/>
    <cellStyle name="Date 5 17 9" xfId="7591"/>
    <cellStyle name="Date 5 18" xfId="1509"/>
    <cellStyle name="Date 5 18 2" xfId="3736"/>
    <cellStyle name="Date 5 18 3" xfId="4278"/>
    <cellStyle name="Date 5 18 4" xfId="4396"/>
    <cellStyle name="Date 5 18 5" xfId="2994"/>
    <cellStyle name="Date 5 18 6" xfId="5327"/>
    <cellStyle name="Date 5 18 7" xfId="5841"/>
    <cellStyle name="Date 5 18 8" xfId="6315"/>
    <cellStyle name="Date 5 18 9" xfId="7507"/>
    <cellStyle name="Date 5 19" xfId="1858"/>
    <cellStyle name="Date 5 19 2" xfId="4008"/>
    <cellStyle name="Date 5 19 3" xfId="4649"/>
    <cellStyle name="Date 5 19 4" xfId="3554"/>
    <cellStyle name="Date 5 19 5" xfId="4950"/>
    <cellStyle name="Date 5 19 6" xfId="4313"/>
    <cellStyle name="Date 5 19 7" xfId="4940"/>
    <cellStyle name="Date 5 19 8" xfId="5520"/>
    <cellStyle name="Date 5 19 9" xfId="7677"/>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0 2" xfId="4443"/>
    <cellStyle name="Date 5 2 2 10 3" xfId="5076"/>
    <cellStyle name="Date 5 2 2 10 4" xfId="5612"/>
    <cellStyle name="Date 5 2 2 10 5" xfId="6102"/>
    <cellStyle name="Date 5 2 2 10 6" xfId="6543"/>
    <cellStyle name="Date 5 2 2 10 7" xfId="6928"/>
    <cellStyle name="Date 5 2 2 10 8" xfId="7257"/>
    <cellStyle name="Date 5 2 2 10 9" xfId="7917"/>
    <cellStyle name="Date 5 2 2 11" xfId="2407"/>
    <cellStyle name="Date 5 2 2 11 2" xfId="4479"/>
    <cellStyle name="Date 5 2 2 11 3" xfId="5108"/>
    <cellStyle name="Date 5 2 2 11 4" xfId="5643"/>
    <cellStyle name="Date 5 2 2 11 5" xfId="6132"/>
    <cellStyle name="Date 5 2 2 11 6" xfId="6570"/>
    <cellStyle name="Date 5 2 2 11 7" xfId="6952"/>
    <cellStyle name="Date 5 2 2 11 8" xfId="7275"/>
    <cellStyle name="Date 5 2 2 11 9" xfId="7935"/>
    <cellStyle name="Date 5 2 2 12" xfId="2444"/>
    <cellStyle name="Date 5 2 2 12 2" xfId="4512"/>
    <cellStyle name="Date 5 2 2 12 3" xfId="5140"/>
    <cellStyle name="Date 5 2 2 12 4" xfId="5671"/>
    <cellStyle name="Date 5 2 2 12 5" xfId="6160"/>
    <cellStyle name="Date 5 2 2 12 6" xfId="6597"/>
    <cellStyle name="Date 5 2 2 12 7" xfId="6974"/>
    <cellStyle name="Date 5 2 2 12 8" xfId="7291"/>
    <cellStyle name="Date 5 2 2 12 9" xfId="7951"/>
    <cellStyle name="Date 5 2 2 13" xfId="2476"/>
    <cellStyle name="Date 5 2 2 13 2" xfId="4542"/>
    <cellStyle name="Date 5 2 2 13 3" xfId="5166"/>
    <cellStyle name="Date 5 2 2 13 4" xfId="5695"/>
    <cellStyle name="Date 5 2 2 13 5" xfId="6182"/>
    <cellStyle name="Date 5 2 2 13 6" xfId="6619"/>
    <cellStyle name="Date 5 2 2 13 7" xfId="6994"/>
    <cellStyle name="Date 5 2 2 13 8" xfId="7306"/>
    <cellStyle name="Date 5 2 2 13 9" xfId="7966"/>
    <cellStyle name="Date 5 2 2 14" xfId="2506"/>
    <cellStyle name="Date 5 2 2 14 2" xfId="4571"/>
    <cellStyle name="Date 5 2 2 14 3" xfId="5191"/>
    <cellStyle name="Date 5 2 2 14 4" xfId="5720"/>
    <cellStyle name="Date 5 2 2 14 5" xfId="6206"/>
    <cellStyle name="Date 5 2 2 14 6" xfId="6641"/>
    <cellStyle name="Date 5 2 2 14 7" xfId="7011"/>
    <cellStyle name="Date 5 2 2 14 8" xfId="7321"/>
    <cellStyle name="Date 5 2 2 14 9" xfId="7981"/>
    <cellStyle name="Date 5 2 2 15" xfId="3565"/>
    <cellStyle name="Date 5 2 2 16" xfId="4455"/>
    <cellStyle name="Date 5 2 2 17" xfId="4527"/>
    <cellStyle name="Date 5 2 2 18" xfId="3757"/>
    <cellStyle name="Date 5 2 2 19" xfId="2744"/>
    <cellStyle name="Date 5 2 2 2" xfId="1348"/>
    <cellStyle name="Date 5 2 2 2 10" xfId="2382"/>
    <cellStyle name="Date 5 2 2 2 11" xfId="2422"/>
    <cellStyle name="Date 5 2 2 2 12" xfId="2459"/>
    <cellStyle name="Date 5 2 2 2 13" xfId="2491"/>
    <cellStyle name="Date 5 2 2 2 14" xfId="2521"/>
    <cellStyle name="Date 5 2 2 2 15" xfId="3582"/>
    <cellStyle name="Date 5 2 2 2 16" xfId="3982"/>
    <cellStyle name="Date 5 2 2 2 17" xfId="3002"/>
    <cellStyle name="Date 5 2 2 2 18" xfId="2989"/>
    <cellStyle name="Date 5 2 2 2 19" xfId="4519"/>
    <cellStyle name="Date 5 2 2 2 2" xfId="1989"/>
    <cellStyle name="Date 5 2 2 2 20" xfId="4764"/>
    <cellStyle name="Date 5 2 2 2 21" xfId="5340"/>
    <cellStyle name="Date 5 2 2 2 22" xfId="7432"/>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20" xfId="4111"/>
    <cellStyle name="Date 5 2 2 21" xfId="2999"/>
    <cellStyle name="Date 5 2 2 22" xfId="7417"/>
    <cellStyle name="Date 5 2 2 3" xfId="1808"/>
    <cellStyle name="Date 5 2 2 3 2" xfId="3968"/>
    <cellStyle name="Date 5 2 2 3 3" xfId="4605"/>
    <cellStyle name="Date 5 2 2 3 4" xfId="3032"/>
    <cellStyle name="Date 5 2 2 3 5" xfId="3930"/>
    <cellStyle name="Date 5 2 2 3 6" xfId="2723"/>
    <cellStyle name="Date 5 2 2 3 7" xfId="4638"/>
    <cellStyle name="Date 5 2 2 3 8" xfId="5444"/>
    <cellStyle name="Date 5 2 2 3 9" xfId="7653"/>
    <cellStyle name="Date 5 2 2 4" xfId="2081"/>
    <cellStyle name="Date 5 2 2 4 2" xfId="4200"/>
    <cellStyle name="Date 5 2 2 4 3" xfId="4835"/>
    <cellStyle name="Date 5 2 2 4 4" xfId="5378"/>
    <cellStyle name="Date 5 2 2 4 5" xfId="5889"/>
    <cellStyle name="Date 5 2 2 4 6" xfId="6358"/>
    <cellStyle name="Date 5 2 2 4 7" xfId="6770"/>
    <cellStyle name="Date 5 2 2 4 8" xfId="7122"/>
    <cellStyle name="Date 5 2 2 4 9" xfId="7782"/>
    <cellStyle name="Date 5 2 2 5" xfId="2134"/>
    <cellStyle name="Date 5 2 2 5 2" xfId="4248"/>
    <cellStyle name="Date 5 2 2 5 3" xfId="4880"/>
    <cellStyle name="Date 5 2 2 5 4" xfId="5420"/>
    <cellStyle name="Date 5 2 2 5 5" xfId="5929"/>
    <cellStyle name="Date 5 2 2 5 6" xfId="6391"/>
    <cellStyle name="Date 5 2 2 5 7" xfId="6801"/>
    <cellStyle name="Date 5 2 2 5 8" xfId="7145"/>
    <cellStyle name="Date 5 2 2 5 9" xfId="7805"/>
    <cellStyle name="Date 5 2 2 6" xfId="2187"/>
    <cellStyle name="Date 5 2 2 6 2" xfId="4294"/>
    <cellStyle name="Date 5 2 2 6 3" xfId="4925"/>
    <cellStyle name="Date 5 2 2 6 4" xfId="5470"/>
    <cellStyle name="Date 5 2 2 6 5" xfId="5970"/>
    <cellStyle name="Date 5 2 2 6 6" xfId="6428"/>
    <cellStyle name="Date 5 2 2 6 7" xfId="6835"/>
    <cellStyle name="Date 5 2 2 6 8" xfId="7173"/>
    <cellStyle name="Date 5 2 2 6 9" xfId="7833"/>
    <cellStyle name="Date 5 2 2 7" xfId="2234"/>
    <cellStyle name="Date 5 2 2 7 2" xfId="4331"/>
    <cellStyle name="Date 5 2 2 7 3" xfId="4966"/>
    <cellStyle name="Date 5 2 2 7 4" xfId="5505"/>
    <cellStyle name="Date 5 2 2 7 5" xfId="6003"/>
    <cellStyle name="Date 5 2 2 7 6" xfId="6456"/>
    <cellStyle name="Date 5 2 2 7 7" xfId="6856"/>
    <cellStyle name="Date 5 2 2 7 8" xfId="7191"/>
    <cellStyle name="Date 5 2 2 7 9" xfId="7851"/>
    <cellStyle name="Date 5 2 2 8" xfId="2280"/>
    <cellStyle name="Date 5 2 2 8 2" xfId="4372"/>
    <cellStyle name="Date 5 2 2 8 3" xfId="5003"/>
    <cellStyle name="Date 5 2 2 8 4" xfId="5544"/>
    <cellStyle name="Date 5 2 2 8 5" xfId="6038"/>
    <cellStyle name="Date 5 2 2 8 6" xfId="6488"/>
    <cellStyle name="Date 5 2 2 8 7" xfId="6881"/>
    <cellStyle name="Date 5 2 2 8 8" xfId="7214"/>
    <cellStyle name="Date 5 2 2 8 9" xfId="7874"/>
    <cellStyle name="Date 5 2 2 9" xfId="2324"/>
    <cellStyle name="Date 5 2 2 9 2" xfId="4409"/>
    <cellStyle name="Date 5 2 2 9 3" xfId="5040"/>
    <cellStyle name="Date 5 2 2 9 4" xfId="5579"/>
    <cellStyle name="Date 5 2 2 9 5" xfId="6070"/>
    <cellStyle name="Date 5 2 2 9 6" xfId="6515"/>
    <cellStyle name="Date 5 2 2 9 7" xfId="6904"/>
    <cellStyle name="Date 5 2 2 9 8" xfId="7236"/>
    <cellStyle name="Date 5 2 2 9 9" xfId="7896"/>
    <cellStyle name="Date 5 2 20" xfId="1644"/>
    <cellStyle name="Date 5 2 21" xfId="2817"/>
    <cellStyle name="Date 5 2 22" xfId="2668"/>
    <cellStyle name="Date 5 2 23" xfId="4809"/>
    <cellStyle name="Date 5 2 24" xfId="5352"/>
    <cellStyle name="Date 5 2 25" xfId="5863"/>
    <cellStyle name="Date 5 2 26" xfId="6334"/>
    <cellStyle name="Date 5 2 27" xfId="6748"/>
    <cellStyle name="Date 5 2 28" xfId="7351"/>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0 2" xfId="4044"/>
    <cellStyle name="Date 5 20 3" xfId="4685"/>
    <cellStyle name="Date 5 20 4" xfId="5236"/>
    <cellStyle name="Date 5 20 5" xfId="5759"/>
    <cellStyle name="Date 5 20 6" xfId="6243"/>
    <cellStyle name="Date 5 20 7" xfId="6673"/>
    <cellStyle name="Date 5 20 8" xfId="7037"/>
    <cellStyle name="Date 5 20 9" xfId="7697"/>
    <cellStyle name="Date 5 21" xfId="1401"/>
    <cellStyle name="Date 5 21 2" xfId="3653"/>
    <cellStyle name="Date 5 21 3" xfId="2813"/>
    <cellStyle name="Date 5 21 4" xfId="3481"/>
    <cellStyle name="Date 5 21 5" xfId="4674"/>
    <cellStyle name="Date 5 21 6" xfId="5490"/>
    <cellStyle name="Date 5 21 7" xfId="5990"/>
    <cellStyle name="Date 5 21 8" xfId="6443"/>
    <cellStyle name="Date 5 21 9" xfId="7456"/>
    <cellStyle name="Date 5 22" xfId="2039"/>
    <cellStyle name="Date 5 22 2" xfId="4161"/>
    <cellStyle name="Date 5 22 3" xfId="4801"/>
    <cellStyle name="Date 5 22 4" xfId="5342"/>
    <cellStyle name="Date 5 22 5" xfId="5854"/>
    <cellStyle name="Date 5 22 6" xfId="6325"/>
    <cellStyle name="Date 5 22 7" xfId="6739"/>
    <cellStyle name="Date 5 22 8" xfId="7097"/>
    <cellStyle name="Date 5 22 9" xfId="7757"/>
    <cellStyle name="Date 5 23" xfId="2536"/>
    <cellStyle name="Date 5 23 2" xfId="8010"/>
    <cellStyle name="Date 5 24" xfId="3621"/>
    <cellStyle name="Date 5 25" xfId="3428"/>
    <cellStyle name="Date 5 26" xfId="2806"/>
    <cellStyle name="Date 5 27" xfId="3143"/>
    <cellStyle name="Date 5 28" xfId="2732"/>
    <cellStyle name="Date 5 29" xfId="3539"/>
    <cellStyle name="Date 5 3" xfId="1046"/>
    <cellStyle name="Date 5 30" xfId="7336"/>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16" xfId="3669"/>
    <cellStyle name="Date 5 5 17" xfId="4913"/>
    <cellStyle name="Date 5 5 18" xfId="5482"/>
    <cellStyle name="Date 5 5 19" xfId="5982"/>
    <cellStyle name="Date 5 5 2" xfId="1299"/>
    <cellStyle name="Date 5 5 2 10" xfId="1932"/>
    <cellStyle name="Date 5 5 2 10 2" xfId="4070"/>
    <cellStyle name="Date 5 5 2 10 3" xfId="4714"/>
    <cellStyle name="Date 5 5 2 10 4" xfId="5261"/>
    <cellStyle name="Date 5 5 2 10 5" xfId="5783"/>
    <cellStyle name="Date 5 5 2 10 6" xfId="6267"/>
    <cellStyle name="Date 5 5 2 10 7" xfId="6696"/>
    <cellStyle name="Date 5 5 2 10 8" xfId="7060"/>
    <cellStyle name="Date 5 5 2 10 9" xfId="7720"/>
    <cellStyle name="Date 5 5 2 11" xfId="2101"/>
    <cellStyle name="Date 5 5 2 11 2" xfId="4216"/>
    <cellStyle name="Date 5 5 2 11 3" xfId="4852"/>
    <cellStyle name="Date 5 5 2 11 4" xfId="5392"/>
    <cellStyle name="Date 5 5 2 11 5" xfId="5902"/>
    <cellStyle name="Date 5 5 2 11 6" xfId="6367"/>
    <cellStyle name="Date 5 5 2 11 7" xfId="6777"/>
    <cellStyle name="Date 5 5 2 11 8" xfId="7127"/>
    <cellStyle name="Date 5 5 2 11 9" xfId="7787"/>
    <cellStyle name="Date 5 5 2 12" xfId="1619"/>
    <cellStyle name="Date 5 5 2 12 2" xfId="3818"/>
    <cellStyle name="Date 5 5 2 12 3" xfId="3072"/>
    <cellStyle name="Date 5 5 2 12 4" xfId="4468"/>
    <cellStyle name="Date 5 5 2 12 5" xfId="5020"/>
    <cellStyle name="Date 5 5 2 12 6" xfId="5593"/>
    <cellStyle name="Date 5 5 2 12 7" xfId="6083"/>
    <cellStyle name="Date 5 5 2 12 8" xfId="6526"/>
    <cellStyle name="Date 5 5 2 12 9" xfId="7561"/>
    <cellStyle name="Date 5 5 2 13" xfId="1233"/>
    <cellStyle name="Date 5 5 2 13 2" xfId="3442"/>
    <cellStyle name="Date 5 5 2 13 3" xfId="3551"/>
    <cellStyle name="Date 5 5 2 13 4" xfId="3920"/>
    <cellStyle name="Date 5 5 2 13 5" xfId="4258"/>
    <cellStyle name="Date 5 5 2 13 6" xfId="3293"/>
    <cellStyle name="Date 5 5 2 13 7" xfId="3372"/>
    <cellStyle name="Date 5 5 2 13 8" xfId="3123"/>
    <cellStyle name="Date 5 5 2 13 9" xfId="7364"/>
    <cellStyle name="Date 5 5 2 14" xfId="1936"/>
    <cellStyle name="Date 5 5 2 14 2" xfId="4074"/>
    <cellStyle name="Date 5 5 2 14 3" xfId="4718"/>
    <cellStyle name="Date 5 5 2 14 4" xfId="5265"/>
    <cellStyle name="Date 5 5 2 14 5" xfId="5787"/>
    <cellStyle name="Date 5 5 2 14 6" xfId="6271"/>
    <cellStyle name="Date 5 5 2 14 7" xfId="6699"/>
    <cellStyle name="Date 5 5 2 14 8" xfId="7063"/>
    <cellStyle name="Date 5 5 2 14 9" xfId="7723"/>
    <cellStyle name="Date 5 5 2 15" xfId="3506"/>
    <cellStyle name="Date 5 5 2 16" xfId="2738"/>
    <cellStyle name="Date 5 5 2 17" xfId="3225"/>
    <cellStyle name="Date 5 5 2 18" xfId="4034"/>
    <cellStyle name="Date 5 5 2 19" xfId="4799"/>
    <cellStyle name="Date 5 5 2 2" xfId="1923"/>
    <cellStyle name="Date 5 5 2 2 2" xfId="4061"/>
    <cellStyle name="Date 5 5 2 2 3" xfId="4705"/>
    <cellStyle name="Date 5 5 2 2 4" xfId="5253"/>
    <cellStyle name="Date 5 5 2 2 5" xfId="5775"/>
    <cellStyle name="Date 5 5 2 2 6" xfId="6259"/>
    <cellStyle name="Date 5 5 2 2 7" xfId="6688"/>
    <cellStyle name="Date 5 5 2 2 8" xfId="7052"/>
    <cellStyle name="Date 5 5 2 2 9" xfId="7712"/>
    <cellStyle name="Date 5 5 2 20" xfId="5390"/>
    <cellStyle name="Date 5 5 2 21" xfId="5900"/>
    <cellStyle name="Date 5 5 2 22" xfId="7401"/>
    <cellStyle name="Date 5 5 2 3" xfId="1892"/>
    <cellStyle name="Date 5 5 2 3 2" xfId="4036"/>
    <cellStyle name="Date 5 5 2 3 3" xfId="4679"/>
    <cellStyle name="Date 5 5 2 3 4" xfId="5228"/>
    <cellStyle name="Date 5 5 2 3 5" xfId="5753"/>
    <cellStyle name="Date 5 5 2 3 6" xfId="6237"/>
    <cellStyle name="Date 5 5 2 3 7" xfId="6669"/>
    <cellStyle name="Date 5 5 2 3 8" xfId="7033"/>
    <cellStyle name="Date 5 5 2 3 9" xfId="7693"/>
    <cellStyle name="Date 5 5 2 4" xfId="1687"/>
    <cellStyle name="Date 5 5 2 4 2" xfId="3874"/>
    <cellStyle name="Date 5 5 2 4 3" xfId="2899"/>
    <cellStyle name="Date 5 5 2 4 4" xfId="3044"/>
    <cellStyle name="Date 5 5 2 4 5" xfId="4639"/>
    <cellStyle name="Date 5 5 2 4 6" xfId="3320"/>
    <cellStyle name="Date 5 5 2 4 7" xfId="2952"/>
    <cellStyle name="Date 5 5 2 4 8" xfId="3012"/>
    <cellStyle name="Date 5 5 2 4 9" xfId="7597"/>
    <cellStyle name="Date 5 5 2 5" xfId="1833"/>
    <cellStyle name="Date 5 5 2 5 2" xfId="3989"/>
    <cellStyle name="Date 5 5 2 5 3" xfId="4626"/>
    <cellStyle name="Date 5 5 2 5 4" xfId="4451"/>
    <cellStyle name="Date 5 5 2 5 5" xfId="3274"/>
    <cellStyle name="Date 5 5 2 5 6" xfId="4348"/>
    <cellStyle name="Date 5 5 2 5 7" xfId="3296"/>
    <cellStyle name="Date 5 5 2 5 8" xfId="5286"/>
    <cellStyle name="Date 5 5 2 5 9" xfId="7667"/>
    <cellStyle name="Date 5 5 2 6" xfId="1831"/>
    <cellStyle name="Date 5 5 2 6 2" xfId="3987"/>
    <cellStyle name="Date 5 5 2 6 3" xfId="4624"/>
    <cellStyle name="Date 5 5 2 6 4" xfId="3413"/>
    <cellStyle name="Date 5 5 2 6 5" xfId="4759"/>
    <cellStyle name="Date 5 5 2 6 6" xfId="5336"/>
    <cellStyle name="Date 5 5 2 6 7" xfId="5850"/>
    <cellStyle name="Date 5 5 2 6 8" xfId="6322"/>
    <cellStyle name="Date 5 5 2 6 9" xfId="7665"/>
    <cellStyle name="Date 5 5 2 7" xfId="2013"/>
    <cellStyle name="Date 5 5 2 7 2" xfId="4140"/>
    <cellStyle name="Date 5 5 2 7 3" xfId="4781"/>
    <cellStyle name="Date 5 5 2 7 4" xfId="5324"/>
    <cellStyle name="Date 5 5 2 7 5" xfId="5838"/>
    <cellStyle name="Date 5 5 2 7 6" xfId="6313"/>
    <cellStyle name="Date 5 5 2 7 7" xfId="6733"/>
    <cellStyle name="Date 5 5 2 7 8" xfId="7092"/>
    <cellStyle name="Date 5 5 2 7 9" xfId="7752"/>
    <cellStyle name="Date 5 5 2 8" xfId="1900"/>
    <cellStyle name="Date 5 5 2 8 2" xfId="4041"/>
    <cellStyle name="Date 5 5 2 8 3" xfId="4683"/>
    <cellStyle name="Date 5 5 2 8 4" xfId="5233"/>
    <cellStyle name="Date 5 5 2 8 5" xfId="5757"/>
    <cellStyle name="Date 5 5 2 8 6" xfId="6241"/>
    <cellStyle name="Date 5 5 2 8 7" xfId="6671"/>
    <cellStyle name="Date 5 5 2 8 8" xfId="7035"/>
    <cellStyle name="Date 5 5 2 8 9" xfId="7695"/>
    <cellStyle name="Date 5 5 2 9" xfId="2165"/>
    <cellStyle name="Date 5 5 2 9 2" xfId="4272"/>
    <cellStyle name="Date 5 5 2 9 3" xfId="4904"/>
    <cellStyle name="Date 5 5 2 9 4" xfId="5448"/>
    <cellStyle name="Date 5 5 2 9 5" xfId="5949"/>
    <cellStyle name="Date 5 5 2 9 6" xfId="6408"/>
    <cellStyle name="Date 5 5 2 9 7" xfId="6815"/>
    <cellStyle name="Date 5 5 2 9 8" xfId="7156"/>
    <cellStyle name="Date 5 5 2 9 9" xfId="7816"/>
    <cellStyle name="Date 5 5 20" xfId="6438"/>
    <cellStyle name="Date 5 5 21" xfId="6842"/>
    <cellStyle name="Date 5 5 22" xfId="7387"/>
    <cellStyle name="Date 5 5 23" xfId="2810"/>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6 4" xfId="2707"/>
    <cellStyle name="Date 5 7" xfId="978"/>
    <cellStyle name="Date 5 7 2" xfId="1679"/>
    <cellStyle name="Date 5 7 3" xfId="1322"/>
    <cellStyle name="Date 5 7 4" xfId="2912"/>
    <cellStyle name="Date 5 8" xfId="941"/>
    <cellStyle name="Date 5 8 2" xfId="1541"/>
    <cellStyle name="Date 5 8 3" xfId="1301"/>
    <cellStyle name="Date 5 8 4" xfId="2814"/>
    <cellStyle name="Date 5 9" xfId="898"/>
    <cellStyle name="Date 5 9 2" xfId="1404"/>
    <cellStyle name="Date 5 9 3" xfId="1275"/>
    <cellStyle name="Date 5 9 4" xfId="2702"/>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0 2" xfId="7989"/>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0 2" xfId="7996"/>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0 2" xfId="2892"/>
    <cellStyle name="Fixed 4 10 3" xfId="3313"/>
    <cellStyle name="Fixed 4 10 4" xfId="3446"/>
    <cellStyle name="Fixed 4 10 5" xfId="4559"/>
    <cellStyle name="Fixed 4 10 6" xfId="4490"/>
    <cellStyle name="Fixed 4 10 7" xfId="3670"/>
    <cellStyle name="Fixed 4 10 8" xfId="2721"/>
    <cellStyle name="Fixed 4 10 9" xfId="7362"/>
    <cellStyle name="Fixed 4 11" xfId="1837"/>
    <cellStyle name="Fixed 4 11 2" xfId="3991"/>
    <cellStyle name="Fixed 4 11 3" xfId="4629"/>
    <cellStyle name="Fixed 4 11 4" xfId="2990"/>
    <cellStyle name="Fixed 4 11 5" xfId="4182"/>
    <cellStyle name="Fixed 4 11 6" xfId="2691"/>
    <cellStyle name="Fixed 4 11 7" xfId="2880"/>
    <cellStyle name="Fixed 4 11 8" xfId="3082"/>
    <cellStyle name="Fixed 4 11 9" xfId="7669"/>
    <cellStyle name="Fixed 4 12" xfId="1565"/>
    <cellStyle name="Fixed 4 12 2" xfId="3779"/>
    <cellStyle name="Fixed 4 12 3" xfId="3433"/>
    <cellStyle name="Fixed 4 12 4" xfId="4497"/>
    <cellStyle name="Fixed 4 12 5" xfId="4735"/>
    <cellStyle name="Fixed 4 12 6" xfId="5354"/>
    <cellStyle name="Fixed 4 12 7" xfId="5865"/>
    <cellStyle name="Fixed 4 12 8" xfId="6336"/>
    <cellStyle name="Fixed 4 12 9" xfId="7537"/>
    <cellStyle name="Fixed 4 13" xfId="1475"/>
    <cellStyle name="Fixed 4 13 2" xfId="3712"/>
    <cellStyle name="Fixed 4 13 3" xfId="3703"/>
    <cellStyle name="Fixed 4 13 4" xfId="3252"/>
    <cellStyle name="Fixed 4 13 5" xfId="4736"/>
    <cellStyle name="Fixed 4 13 6" xfId="5483"/>
    <cellStyle name="Fixed 4 13 7" xfId="5983"/>
    <cellStyle name="Fixed 4 13 8" xfId="6439"/>
    <cellStyle name="Fixed 4 13 9" xfId="7489"/>
    <cellStyle name="Fixed 4 14" xfId="1395"/>
    <cellStyle name="Fixed 4 14 2" xfId="3647"/>
    <cellStyle name="Fixed 4 14 3" xfId="3315"/>
    <cellStyle name="Fixed 4 14 4" xfId="3328"/>
    <cellStyle name="Fixed 4 14 5" xfId="5172"/>
    <cellStyle name="Fixed 4 14 6" xfId="5726"/>
    <cellStyle name="Fixed 4 14 7" xfId="6212"/>
    <cellStyle name="Fixed 4 14 8" xfId="6647"/>
    <cellStyle name="Fixed 4 14 9" xfId="7451"/>
    <cellStyle name="Fixed 4 15" xfId="1931"/>
    <cellStyle name="Fixed 4 15 2" xfId="4069"/>
    <cellStyle name="Fixed 4 15 3" xfId="4713"/>
    <cellStyle name="Fixed 4 15 4" xfId="5260"/>
    <cellStyle name="Fixed 4 15 5" xfId="5782"/>
    <cellStyle name="Fixed 4 15 6" xfId="6266"/>
    <cellStyle name="Fixed 4 15 7" xfId="6695"/>
    <cellStyle name="Fixed 4 15 8" xfId="7059"/>
    <cellStyle name="Fixed 4 15 9" xfId="7719"/>
    <cellStyle name="Fixed 4 16" xfId="2172"/>
    <cellStyle name="Fixed 4 16 2" xfId="4279"/>
    <cellStyle name="Fixed 4 16 3" xfId="4910"/>
    <cellStyle name="Fixed 4 16 4" xfId="5455"/>
    <cellStyle name="Fixed 4 16 5" xfId="5956"/>
    <cellStyle name="Fixed 4 16 6" xfId="6414"/>
    <cellStyle name="Fixed 4 16 7" xfId="6821"/>
    <cellStyle name="Fixed 4 16 8" xfId="7161"/>
    <cellStyle name="Fixed 4 16 9" xfId="7821"/>
    <cellStyle name="Fixed 4 17" xfId="1704"/>
    <cellStyle name="Fixed 4 17 2" xfId="3886"/>
    <cellStyle name="Fixed 4 17 3" xfId="3489"/>
    <cellStyle name="Fixed 4 17 4" xfId="4354"/>
    <cellStyle name="Fixed 4 17 5" xfId="2996"/>
    <cellStyle name="Fixed 4 17 6" xfId="3457"/>
    <cellStyle name="Fixed 4 17 7" xfId="4173"/>
    <cellStyle name="Fixed 4 17 8" xfId="4583"/>
    <cellStyle name="Fixed 4 17 9" xfId="7606"/>
    <cellStyle name="Fixed 4 18" xfId="2106"/>
    <cellStyle name="Fixed 4 18 2" xfId="4221"/>
    <cellStyle name="Fixed 4 18 3" xfId="4855"/>
    <cellStyle name="Fixed 4 18 4" xfId="5396"/>
    <cellStyle name="Fixed 4 18 5" xfId="5906"/>
    <cellStyle name="Fixed 4 18 6" xfId="6370"/>
    <cellStyle name="Fixed 4 18 7" xfId="6780"/>
    <cellStyle name="Fixed 4 18 8" xfId="7129"/>
    <cellStyle name="Fixed 4 18 9" xfId="7789"/>
    <cellStyle name="Fixed 4 19" xfId="1600"/>
    <cellStyle name="Fixed 4 19 2" xfId="3804"/>
    <cellStyle name="Fixed 4 19 3" xfId="2930"/>
    <cellStyle name="Fixed 4 19 4" xfId="3445"/>
    <cellStyle name="Fixed 4 19 5" xfId="3436"/>
    <cellStyle name="Fixed 4 19 6" xfId="4488"/>
    <cellStyle name="Fixed 4 19 7" xfId="3253"/>
    <cellStyle name="Fixed 4 19 8" xfId="4578"/>
    <cellStyle name="Fixed 4 19 9" xfId="7554"/>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0 2" xfId="4436"/>
    <cellStyle name="Fixed 4 2 2 10 3" xfId="5069"/>
    <cellStyle name="Fixed 4 2 2 10 4" xfId="5605"/>
    <cellStyle name="Fixed 4 2 2 10 5" xfId="6095"/>
    <cellStyle name="Fixed 4 2 2 10 6" xfId="6536"/>
    <cellStyle name="Fixed 4 2 2 10 7" xfId="6921"/>
    <cellStyle name="Fixed 4 2 2 10 8" xfId="7250"/>
    <cellStyle name="Fixed 4 2 2 10 9" xfId="7910"/>
    <cellStyle name="Fixed 4 2 2 11" xfId="2400"/>
    <cellStyle name="Fixed 4 2 2 11 2" xfId="4472"/>
    <cellStyle name="Fixed 4 2 2 11 3" xfId="5101"/>
    <cellStyle name="Fixed 4 2 2 11 4" xfId="5636"/>
    <cellStyle name="Fixed 4 2 2 11 5" xfId="6125"/>
    <cellStyle name="Fixed 4 2 2 11 6" xfId="6563"/>
    <cellStyle name="Fixed 4 2 2 11 7" xfId="6945"/>
    <cellStyle name="Fixed 4 2 2 11 8" xfId="7268"/>
    <cellStyle name="Fixed 4 2 2 11 9" xfId="7928"/>
    <cellStyle name="Fixed 4 2 2 12" xfId="2437"/>
    <cellStyle name="Fixed 4 2 2 12 2" xfId="4505"/>
    <cellStyle name="Fixed 4 2 2 12 3" xfId="5133"/>
    <cellStyle name="Fixed 4 2 2 12 4" xfId="5664"/>
    <cellStyle name="Fixed 4 2 2 12 5" xfId="6153"/>
    <cellStyle name="Fixed 4 2 2 12 6" xfId="6590"/>
    <cellStyle name="Fixed 4 2 2 12 7" xfId="6967"/>
    <cellStyle name="Fixed 4 2 2 12 8" xfId="7284"/>
    <cellStyle name="Fixed 4 2 2 12 9" xfId="7944"/>
    <cellStyle name="Fixed 4 2 2 13" xfId="2469"/>
    <cellStyle name="Fixed 4 2 2 13 2" xfId="4535"/>
    <cellStyle name="Fixed 4 2 2 13 3" xfId="5159"/>
    <cellStyle name="Fixed 4 2 2 13 4" xfId="5688"/>
    <cellStyle name="Fixed 4 2 2 13 5" xfId="6175"/>
    <cellStyle name="Fixed 4 2 2 13 6" xfId="6612"/>
    <cellStyle name="Fixed 4 2 2 13 7" xfId="6987"/>
    <cellStyle name="Fixed 4 2 2 13 8" xfId="7299"/>
    <cellStyle name="Fixed 4 2 2 13 9" xfId="7959"/>
    <cellStyle name="Fixed 4 2 2 14" xfId="2499"/>
    <cellStyle name="Fixed 4 2 2 14 2" xfId="4564"/>
    <cellStyle name="Fixed 4 2 2 14 3" xfId="5184"/>
    <cellStyle name="Fixed 4 2 2 14 4" xfId="5713"/>
    <cellStyle name="Fixed 4 2 2 14 5" xfId="6199"/>
    <cellStyle name="Fixed 4 2 2 14 6" xfId="6634"/>
    <cellStyle name="Fixed 4 2 2 14 7" xfId="7004"/>
    <cellStyle name="Fixed 4 2 2 14 8" xfId="7314"/>
    <cellStyle name="Fixed 4 2 2 14 9" xfId="7974"/>
    <cellStyle name="Fixed 4 2 2 15" xfId="3558"/>
    <cellStyle name="Fixed 4 2 2 16" xfId="4211"/>
    <cellStyle name="Fixed 4 2 2 17" xfId="3381"/>
    <cellStyle name="Fixed 4 2 2 18" xfId="3311"/>
    <cellStyle name="Fixed 4 2 2 19" xfId="4891"/>
    <cellStyle name="Fixed 4 2 2 2" xfId="1341"/>
    <cellStyle name="Fixed 4 2 2 2 10" xfId="2375"/>
    <cellStyle name="Fixed 4 2 2 2 11" xfId="2415"/>
    <cellStyle name="Fixed 4 2 2 2 12" xfId="2452"/>
    <cellStyle name="Fixed 4 2 2 2 13" xfId="2484"/>
    <cellStyle name="Fixed 4 2 2 2 14" xfId="2514"/>
    <cellStyle name="Fixed 4 2 2 2 15" xfId="3575"/>
    <cellStyle name="Fixed 4 2 2 2 16" xfId="4098"/>
    <cellStyle name="Fixed 4 2 2 2 17" xfId="2995"/>
    <cellStyle name="Fixed 4 2 2 2 18" xfId="3144"/>
    <cellStyle name="Fixed 4 2 2 2 19" xfId="4885"/>
    <cellStyle name="Fixed 4 2 2 2 2" xfId="1982"/>
    <cellStyle name="Fixed 4 2 2 2 20" xfId="5475"/>
    <cellStyle name="Fixed 4 2 2 2 21" xfId="5975"/>
    <cellStyle name="Fixed 4 2 2 2 22" xfId="7425"/>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20" xfId="5480"/>
    <cellStyle name="Fixed 4 2 2 21" xfId="5980"/>
    <cellStyle name="Fixed 4 2 2 22" xfId="7410"/>
    <cellStyle name="Fixed 4 2 2 3" xfId="1801"/>
    <cellStyle name="Fixed 4 2 2 3 2" xfId="3961"/>
    <cellStyle name="Fixed 4 2 2 3 3" xfId="4598"/>
    <cellStyle name="Fixed 4 2 2 3 4" xfId="3652"/>
    <cellStyle name="Fixed 4 2 2 3 5" xfId="3697"/>
    <cellStyle name="Fixed 4 2 2 3 6" xfId="4740"/>
    <cellStyle name="Fixed 4 2 2 3 7" xfId="5298"/>
    <cellStyle name="Fixed 4 2 2 3 8" xfId="5815"/>
    <cellStyle name="Fixed 4 2 2 3 9" xfId="7646"/>
    <cellStyle name="Fixed 4 2 2 4" xfId="2074"/>
    <cellStyle name="Fixed 4 2 2 4 2" xfId="4193"/>
    <cellStyle name="Fixed 4 2 2 4 3" xfId="4828"/>
    <cellStyle name="Fixed 4 2 2 4 4" xfId="5371"/>
    <cellStyle name="Fixed 4 2 2 4 5" xfId="5882"/>
    <cellStyle name="Fixed 4 2 2 4 6" xfId="6351"/>
    <cellStyle name="Fixed 4 2 2 4 7" xfId="6763"/>
    <cellStyle name="Fixed 4 2 2 4 8" xfId="7115"/>
    <cellStyle name="Fixed 4 2 2 4 9" xfId="7775"/>
    <cellStyle name="Fixed 4 2 2 5" xfId="2127"/>
    <cellStyle name="Fixed 4 2 2 5 2" xfId="4241"/>
    <cellStyle name="Fixed 4 2 2 5 3" xfId="4873"/>
    <cellStyle name="Fixed 4 2 2 5 4" xfId="5413"/>
    <cellStyle name="Fixed 4 2 2 5 5" xfId="5922"/>
    <cellStyle name="Fixed 4 2 2 5 6" xfId="6384"/>
    <cellStyle name="Fixed 4 2 2 5 7" xfId="6794"/>
    <cellStyle name="Fixed 4 2 2 5 8" xfId="7138"/>
    <cellStyle name="Fixed 4 2 2 5 9" xfId="7798"/>
    <cellStyle name="Fixed 4 2 2 6" xfId="2180"/>
    <cellStyle name="Fixed 4 2 2 6 2" xfId="4287"/>
    <cellStyle name="Fixed 4 2 2 6 3" xfId="4918"/>
    <cellStyle name="Fixed 4 2 2 6 4" xfId="5463"/>
    <cellStyle name="Fixed 4 2 2 6 5" xfId="5963"/>
    <cellStyle name="Fixed 4 2 2 6 6" xfId="6421"/>
    <cellStyle name="Fixed 4 2 2 6 7" xfId="6828"/>
    <cellStyle name="Fixed 4 2 2 6 8" xfId="7166"/>
    <cellStyle name="Fixed 4 2 2 6 9" xfId="7826"/>
    <cellStyle name="Fixed 4 2 2 7" xfId="2227"/>
    <cellStyle name="Fixed 4 2 2 7 2" xfId="4324"/>
    <cellStyle name="Fixed 4 2 2 7 3" xfId="4959"/>
    <cellStyle name="Fixed 4 2 2 7 4" xfId="5498"/>
    <cellStyle name="Fixed 4 2 2 7 5" xfId="5996"/>
    <cellStyle name="Fixed 4 2 2 7 6" xfId="6449"/>
    <cellStyle name="Fixed 4 2 2 7 7" xfId="6849"/>
    <cellStyle name="Fixed 4 2 2 7 8" xfId="7184"/>
    <cellStyle name="Fixed 4 2 2 7 9" xfId="7844"/>
    <cellStyle name="Fixed 4 2 2 8" xfId="2273"/>
    <cellStyle name="Fixed 4 2 2 8 2" xfId="4365"/>
    <cellStyle name="Fixed 4 2 2 8 3" xfId="4996"/>
    <cellStyle name="Fixed 4 2 2 8 4" xfId="5537"/>
    <cellStyle name="Fixed 4 2 2 8 5" xfId="6031"/>
    <cellStyle name="Fixed 4 2 2 8 6" xfId="6481"/>
    <cellStyle name="Fixed 4 2 2 8 7" xfId="6874"/>
    <cellStyle name="Fixed 4 2 2 8 8" xfId="7207"/>
    <cellStyle name="Fixed 4 2 2 8 9" xfId="7867"/>
    <cellStyle name="Fixed 4 2 2 9" xfId="2317"/>
    <cellStyle name="Fixed 4 2 2 9 2" xfId="4402"/>
    <cellStyle name="Fixed 4 2 2 9 3" xfId="5033"/>
    <cellStyle name="Fixed 4 2 2 9 4" xfId="5572"/>
    <cellStyle name="Fixed 4 2 2 9 5" xfId="6063"/>
    <cellStyle name="Fixed 4 2 2 9 6" xfId="6508"/>
    <cellStyle name="Fixed 4 2 2 9 7" xfId="6897"/>
    <cellStyle name="Fixed 4 2 2 9 8" xfId="7229"/>
    <cellStyle name="Fixed 4 2 2 9 9" xfId="7889"/>
    <cellStyle name="Fixed 4 2 20" xfId="1433"/>
    <cellStyle name="Fixed 4 2 21" xfId="2756"/>
    <cellStyle name="Fixed 4 2 22" xfId="3148"/>
    <cellStyle name="Fixed 4 2 23" xfId="5116"/>
    <cellStyle name="Fixed 4 2 24" xfId="5679"/>
    <cellStyle name="Fixed 4 2 25" xfId="6168"/>
    <cellStyle name="Fixed 4 2 26" xfId="6605"/>
    <cellStyle name="Fixed 4 2 27" xfId="6982"/>
    <cellStyle name="Fixed 4 2 28" xfId="7344"/>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0 2" xfId="3655"/>
    <cellStyle name="Fixed 4 20 3" xfId="2918"/>
    <cellStyle name="Fixed 4 20 4" xfId="5011"/>
    <cellStyle name="Fixed 4 20 5" xfId="5586"/>
    <cellStyle name="Fixed 4 20 6" xfId="6077"/>
    <cellStyle name="Fixed 4 20 7" xfId="6522"/>
    <cellStyle name="Fixed 4 20 8" xfId="6911"/>
    <cellStyle name="Fixed 4 20 9" xfId="7457"/>
    <cellStyle name="Fixed 4 21" xfId="1573"/>
    <cellStyle name="Fixed 4 21 2" xfId="3786"/>
    <cellStyle name="Fixed 4 21 3" xfId="3051"/>
    <cellStyle name="Fixed 4 21 4" xfId="4790"/>
    <cellStyle name="Fixed 4 21 5" xfId="5383"/>
    <cellStyle name="Fixed 4 21 6" xfId="5894"/>
    <cellStyle name="Fixed 4 21 7" xfId="6363"/>
    <cellStyle name="Fixed 4 21 8" xfId="6775"/>
    <cellStyle name="Fixed 4 21 9" xfId="7540"/>
    <cellStyle name="Fixed 4 22" xfId="1736"/>
    <cellStyle name="Fixed 4 22 2" xfId="3911"/>
    <cellStyle name="Fixed 4 22 3" xfId="3283"/>
    <cellStyle name="Fixed 4 22 4" xfId="3167"/>
    <cellStyle name="Fixed 4 22 5" xfId="3016"/>
    <cellStyle name="Fixed 4 22 6" xfId="4623"/>
    <cellStyle name="Fixed 4 22 7" xfId="4982"/>
    <cellStyle name="Fixed 4 22 8" xfId="4798"/>
    <cellStyle name="Fixed 4 22 9" xfId="7621"/>
    <cellStyle name="Fixed 4 23" xfId="2529"/>
    <cellStyle name="Fixed 4 23 2" xfId="8003"/>
    <cellStyle name="Fixed 4 24" xfId="3702"/>
    <cellStyle name="Fixed 4 25" xfId="3223"/>
    <cellStyle name="Fixed 4 26" xfId="3660"/>
    <cellStyle name="Fixed 4 27" xfId="3280"/>
    <cellStyle name="Fixed 4 28" xfId="3348"/>
    <cellStyle name="Fixed 4 29" xfId="3659"/>
    <cellStyle name="Fixed 4 3" xfId="1039"/>
    <cellStyle name="Fixed 4 30" xfId="7329"/>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16" xfId="3953"/>
    <cellStyle name="Fixed 4 5 17" xfId="3785"/>
    <cellStyle name="Fixed 4 5 18" xfId="4155"/>
    <cellStyle name="Fixed 4 5 19" xfId="4460"/>
    <cellStyle name="Fixed 4 5 2" xfId="1293"/>
    <cellStyle name="Fixed 4 5 2 10" xfId="1934"/>
    <cellStyle name="Fixed 4 5 2 10 2" xfId="4072"/>
    <cellStyle name="Fixed 4 5 2 10 3" xfId="4716"/>
    <cellStyle name="Fixed 4 5 2 10 4" xfId="5263"/>
    <cellStyle name="Fixed 4 5 2 10 5" xfId="5785"/>
    <cellStyle name="Fixed 4 5 2 10 6" xfId="6269"/>
    <cellStyle name="Fixed 4 5 2 10 7" xfId="6697"/>
    <cellStyle name="Fixed 4 5 2 10 8" xfId="7061"/>
    <cellStyle name="Fixed 4 5 2 10 9" xfId="7721"/>
    <cellStyle name="Fixed 4 5 2 11" xfId="1507"/>
    <cellStyle name="Fixed 4 5 2 11 2" xfId="3735"/>
    <cellStyle name="Fixed 4 5 2 11 3" xfId="4484"/>
    <cellStyle name="Fixed 4 5 2 11 4" xfId="3839"/>
    <cellStyle name="Fixed 4 5 2 11 5" xfId="5221"/>
    <cellStyle name="Fixed 4 5 2 11 6" xfId="5747"/>
    <cellStyle name="Fixed 4 5 2 11 7" xfId="6231"/>
    <cellStyle name="Fixed 4 5 2 11 8" xfId="6665"/>
    <cellStyle name="Fixed 4 5 2 11 9" xfId="7506"/>
    <cellStyle name="Fixed 4 5 2 12" xfId="1397"/>
    <cellStyle name="Fixed 4 5 2 12 2" xfId="3649"/>
    <cellStyle name="Fixed 4 5 2 12 3" xfId="3496"/>
    <cellStyle name="Fixed 4 5 2 12 4" xfId="4151"/>
    <cellStyle name="Fixed 4 5 2 12 5" xfId="3492"/>
    <cellStyle name="Fixed 4 5 2 12 6" xfId="3347"/>
    <cellStyle name="Fixed 4 5 2 12 7" xfId="3443"/>
    <cellStyle name="Fixed 4 5 2 12 8" xfId="4529"/>
    <cellStyle name="Fixed 4 5 2 12 9" xfId="7453"/>
    <cellStyle name="Fixed 4 5 2 13" xfId="1564"/>
    <cellStyle name="Fixed 4 5 2 13 2" xfId="3778"/>
    <cellStyle name="Fixed 4 5 2 13 3" xfId="3361"/>
    <cellStyle name="Fixed 4 5 2 13 4" xfId="4075"/>
    <cellStyle name="Fixed 4 5 2 13 5" xfId="2706"/>
    <cellStyle name="Fixed 4 5 2 13 6" xfId="5266"/>
    <cellStyle name="Fixed 4 5 2 13 7" xfId="5788"/>
    <cellStyle name="Fixed 4 5 2 13 8" xfId="6272"/>
    <cellStyle name="Fixed 4 5 2 13 9" xfId="7536"/>
    <cellStyle name="Fixed 4 5 2 14" xfId="2069"/>
    <cellStyle name="Fixed 4 5 2 14 2" xfId="4188"/>
    <cellStyle name="Fixed 4 5 2 14 3" xfId="4823"/>
    <cellStyle name="Fixed 4 5 2 14 4" xfId="5366"/>
    <cellStyle name="Fixed 4 5 2 14 5" xfId="5877"/>
    <cellStyle name="Fixed 4 5 2 14 6" xfId="6347"/>
    <cellStyle name="Fixed 4 5 2 14 7" xfId="6759"/>
    <cellStyle name="Fixed 4 5 2 14 8" xfId="7111"/>
    <cellStyle name="Fixed 4 5 2 14 9" xfId="7771"/>
    <cellStyle name="Fixed 4 5 2 15" xfId="3387"/>
    <cellStyle name="Fixed 4 5 2 16" xfId="2859"/>
    <cellStyle name="Fixed 4 5 2 17" xfId="3465"/>
    <cellStyle name="Fixed 4 5 2 18" xfId="5269"/>
    <cellStyle name="Fixed 4 5 2 19" xfId="5791"/>
    <cellStyle name="Fixed 4 5 2 2" xfId="1916"/>
    <cellStyle name="Fixed 4 5 2 2 2" xfId="4054"/>
    <cellStyle name="Fixed 4 5 2 2 3" xfId="4698"/>
    <cellStyle name="Fixed 4 5 2 2 4" xfId="5246"/>
    <cellStyle name="Fixed 4 5 2 2 5" xfId="5768"/>
    <cellStyle name="Fixed 4 5 2 2 6" xfId="6252"/>
    <cellStyle name="Fixed 4 5 2 2 7" xfId="6681"/>
    <cellStyle name="Fixed 4 5 2 2 8" xfId="7045"/>
    <cellStyle name="Fixed 4 5 2 2 9" xfId="7705"/>
    <cellStyle name="Fixed 4 5 2 20" xfId="6275"/>
    <cellStyle name="Fixed 4 5 2 21" xfId="6702"/>
    <cellStyle name="Fixed 4 5 2 22" xfId="7399"/>
    <cellStyle name="Fixed 4 5 2 3" xfId="1813"/>
    <cellStyle name="Fixed 4 5 2 3 2" xfId="3973"/>
    <cellStyle name="Fixed 4 5 2 3 3" xfId="4610"/>
    <cellStyle name="Fixed 4 5 2 3 4" xfId="2710"/>
    <cellStyle name="Fixed 4 5 2 3 5" xfId="4209"/>
    <cellStyle name="Fixed 4 5 2 3 6" xfId="3390"/>
    <cellStyle name="Fixed 4 5 2 3 7" xfId="5061"/>
    <cellStyle name="Fixed 4 5 2 3 8" xfId="5626"/>
    <cellStyle name="Fixed 4 5 2 3 9" xfId="7658"/>
    <cellStyle name="Fixed 4 5 2 4" xfId="1590"/>
    <cellStyle name="Fixed 4 5 2 4 2" xfId="3797"/>
    <cellStyle name="Fixed 4 5 2 4 3" xfId="2755"/>
    <cellStyle name="Fixed 4 5 2 4 4" xfId="2914"/>
    <cellStyle name="Fixed 4 5 2 4 5" xfId="2904"/>
    <cellStyle name="Fixed 4 5 2 4 6" xfId="5180"/>
    <cellStyle name="Fixed 4 5 2 4 7" xfId="5733"/>
    <cellStyle name="Fixed 4 5 2 4 8" xfId="6218"/>
    <cellStyle name="Fixed 4 5 2 4 9" xfId="7548"/>
    <cellStyle name="Fixed 4 5 2 5" xfId="1857"/>
    <cellStyle name="Fixed 4 5 2 5 2" xfId="4007"/>
    <cellStyle name="Fixed 4 5 2 5 3" xfId="4648"/>
    <cellStyle name="Fixed 4 5 2 5 4" xfId="4552"/>
    <cellStyle name="Fixed 4 5 2 5 5" xfId="3635"/>
    <cellStyle name="Fixed 4 5 2 5 6" xfId="5029"/>
    <cellStyle name="Fixed 4 5 2 5 7" xfId="5601"/>
    <cellStyle name="Fixed 4 5 2 5 8" xfId="6091"/>
    <cellStyle name="Fixed 4 5 2 5 9" xfId="7676"/>
    <cellStyle name="Fixed 4 5 2 6" xfId="1502"/>
    <cellStyle name="Fixed 4 5 2 6 2" xfId="3731"/>
    <cellStyle name="Fixed 4 5 2 6 3" xfId="4150"/>
    <cellStyle name="Fixed 4 5 2 6 4" xfId="4646"/>
    <cellStyle name="Fixed 4 5 2 6 5" xfId="5397"/>
    <cellStyle name="Fixed 4 5 2 6 6" xfId="5907"/>
    <cellStyle name="Fixed 4 5 2 6 7" xfId="6371"/>
    <cellStyle name="Fixed 4 5 2 6 8" xfId="6781"/>
    <cellStyle name="Fixed 4 5 2 6 9" xfId="7503"/>
    <cellStyle name="Fixed 4 5 2 7" xfId="1740"/>
    <cellStyle name="Fixed 4 5 2 7 2" xfId="3915"/>
    <cellStyle name="Fixed 4 5 2 7 3" xfId="3230"/>
    <cellStyle name="Fixed 4 5 2 7 4" xfId="2812"/>
    <cellStyle name="Fixed 4 5 2 7 5" xfId="3268"/>
    <cellStyle name="Fixed 4 5 2 7 6" xfId="4788"/>
    <cellStyle name="Fixed 4 5 2 7 7" xfId="5367"/>
    <cellStyle name="Fixed 4 5 2 7 8" xfId="5878"/>
    <cellStyle name="Fixed 4 5 2 7 9" xfId="7622"/>
    <cellStyle name="Fixed 4 5 2 8" xfId="1623"/>
    <cellStyle name="Fixed 4 5 2 8 2" xfId="3821"/>
    <cellStyle name="Fixed 4 5 2 8 3" xfId="3325"/>
    <cellStyle name="Fixed 4 5 2 8 4" xfId="3535"/>
    <cellStyle name="Fixed 4 5 2 8 5" xfId="4650"/>
    <cellStyle name="Fixed 4 5 2 8 6" xfId="3841"/>
    <cellStyle name="Fixed 4 5 2 8 7" xfId="3161"/>
    <cellStyle name="Fixed 4 5 2 8 8" xfId="4930"/>
    <cellStyle name="Fixed 4 5 2 8 9" xfId="7564"/>
    <cellStyle name="Fixed 4 5 2 9" xfId="1514"/>
    <cellStyle name="Fixed 4 5 2 9 2" xfId="3738"/>
    <cellStyle name="Fixed 4 5 2 9 3" xfId="3998"/>
    <cellStyle name="Fixed 4 5 2 9 4" xfId="5050"/>
    <cellStyle name="Fixed 4 5 2 9 5" xfId="3228"/>
    <cellStyle name="Fixed 4 5 2 9 6" xfId="5559"/>
    <cellStyle name="Fixed 4 5 2 9 7" xfId="6051"/>
    <cellStyle name="Fixed 4 5 2 9 8" xfId="6498"/>
    <cellStyle name="Fixed 4 5 2 9 9" xfId="7509"/>
    <cellStyle name="Fixed 4 5 20" xfId="2969"/>
    <cellStyle name="Fixed 4 5 21" xfId="3552"/>
    <cellStyle name="Fixed 4 5 22" xfId="7380"/>
    <cellStyle name="Fixed 4 5 23" xfId="2785"/>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6 4" xfId="2733"/>
    <cellStyle name="Fixed 4 7" xfId="924"/>
    <cellStyle name="Fixed 4 7 2" xfId="1499"/>
    <cellStyle name="Fixed 4 7 3" xfId="1288"/>
    <cellStyle name="Fixed 4 7 4" xfId="2771"/>
    <cellStyle name="Fixed 4 8" xfId="887"/>
    <cellStyle name="Fixed 4 8 2" xfId="1247"/>
    <cellStyle name="Fixed 4 8 3" xfId="1267"/>
    <cellStyle name="Fixed 4 8 4" xfId="2666"/>
    <cellStyle name="Fixed 4 9" xfId="988"/>
    <cellStyle name="Fixed 4 9 2" xfId="1734"/>
    <cellStyle name="Fixed 4 9 3" xfId="1326"/>
    <cellStyle name="Fixed 4 9 4" xfId="2937"/>
    <cellStyle name="Fixed 5" xfId="882"/>
    <cellStyle name="Fixed 5 10" xfId="1230"/>
    <cellStyle name="Fixed 5 10 2" xfId="2696"/>
    <cellStyle name="Fixed 5 10 3" xfId="2897"/>
    <cellStyle name="Fixed 5 10 4" xfId="4117"/>
    <cellStyle name="Fixed 5 10 5" xfId="3119"/>
    <cellStyle name="Fixed 5 10 6" xfId="4145"/>
    <cellStyle name="Fixed 5 10 7" xfId="2760"/>
    <cellStyle name="Fixed 5 10 8" xfId="5089"/>
    <cellStyle name="Fixed 5 10 9" xfId="7363"/>
    <cellStyle name="Fixed 5 11" xfId="1659"/>
    <cellStyle name="Fixed 5 11 2" xfId="3849"/>
    <cellStyle name="Fixed 5 11 3" xfId="3254"/>
    <cellStyle name="Fixed 5 11 4" xfId="4225"/>
    <cellStyle name="Fixed 5 11 5" xfId="4582"/>
    <cellStyle name="Fixed 5 11 6" xfId="3427"/>
    <cellStyle name="Fixed 5 11 7" xfId="3182"/>
    <cellStyle name="Fixed 5 11 8" xfId="5225"/>
    <cellStyle name="Fixed 5 11 9" xfId="7582"/>
    <cellStyle name="Fixed 5 12" xfId="1755"/>
    <cellStyle name="Fixed 5 12 2" xfId="3925"/>
    <cellStyle name="Fixed 5 12 3" xfId="2835"/>
    <cellStyle name="Fixed 5 12 4" xfId="3217"/>
    <cellStyle name="Fixed 5 12 5" xfId="3417"/>
    <cellStyle name="Fixed 5 12 6" xfId="3057"/>
    <cellStyle name="Fixed 5 12 7" xfId="4979"/>
    <cellStyle name="Fixed 5 12 8" xfId="5556"/>
    <cellStyle name="Fixed 5 12 9" xfId="7628"/>
    <cellStyle name="Fixed 5 13" xfId="1972"/>
    <cellStyle name="Fixed 5 13 2" xfId="4106"/>
    <cellStyle name="Fixed 5 13 3" xfId="4749"/>
    <cellStyle name="Fixed 5 13 4" xfId="5296"/>
    <cellStyle name="Fixed 5 13 5" xfId="5814"/>
    <cellStyle name="Fixed 5 13 6" xfId="6295"/>
    <cellStyle name="Fixed 5 13 7" xfId="6720"/>
    <cellStyle name="Fixed 5 13 8" xfId="7081"/>
    <cellStyle name="Fixed 5 13 9" xfId="7741"/>
    <cellStyle name="Fixed 5 14" xfId="2015"/>
    <cellStyle name="Fixed 5 14 2" xfId="4142"/>
    <cellStyle name="Fixed 5 14 3" xfId="4782"/>
    <cellStyle name="Fixed 5 14 4" xfId="5326"/>
    <cellStyle name="Fixed 5 14 5" xfId="5840"/>
    <cellStyle name="Fixed 5 14 6" xfId="6314"/>
    <cellStyle name="Fixed 5 14 7" xfId="6734"/>
    <cellStyle name="Fixed 5 14 8" xfId="7093"/>
    <cellStyle name="Fixed 5 14 9" xfId="7753"/>
    <cellStyle name="Fixed 5 15" xfId="1453"/>
    <cellStyle name="Fixed 5 15 2" xfId="3695"/>
    <cellStyle name="Fixed 5 15 3" xfId="4156"/>
    <cellStyle name="Fixed 5 15 4" xfId="4263"/>
    <cellStyle name="Fixed 5 15 5" xfId="4936"/>
    <cellStyle name="Fixed 5 15 6" xfId="5517"/>
    <cellStyle name="Fixed 5 15 7" xfId="6015"/>
    <cellStyle name="Fixed 5 15 8" xfId="6468"/>
    <cellStyle name="Fixed 5 15 9" xfId="7481"/>
    <cellStyle name="Fixed 5 16" xfId="1655"/>
    <cellStyle name="Fixed 5 16 2" xfId="3845"/>
    <cellStyle name="Fixed 5 16 3" xfId="3029"/>
    <cellStyle name="Fixed 5 16 4" xfId="3600"/>
    <cellStyle name="Fixed 5 16 5" xfId="4728"/>
    <cellStyle name="Fixed 5 16 6" xfId="4450"/>
    <cellStyle name="Fixed 5 16 7" xfId="2896"/>
    <cellStyle name="Fixed 5 16 8" xfId="4462"/>
    <cellStyle name="Fixed 5 16 9" xfId="7579"/>
    <cellStyle name="Fixed 5 17" xfId="2215"/>
    <cellStyle name="Fixed 5 17 2" xfId="4315"/>
    <cellStyle name="Fixed 5 17 3" xfId="4951"/>
    <cellStyle name="Fixed 5 17 4" xfId="5487"/>
    <cellStyle name="Fixed 5 17 5" xfId="5987"/>
    <cellStyle name="Fixed 5 17 6" xfId="6442"/>
    <cellStyle name="Fixed 5 17 7" xfId="6843"/>
    <cellStyle name="Fixed 5 17 8" xfId="7178"/>
    <cellStyle name="Fixed 5 17 9" xfId="7838"/>
    <cellStyle name="Fixed 5 18" xfId="2221"/>
    <cellStyle name="Fixed 5 18 2" xfId="4319"/>
    <cellStyle name="Fixed 5 18 3" xfId="4953"/>
    <cellStyle name="Fixed 5 18 4" xfId="5492"/>
    <cellStyle name="Fixed 5 18 5" xfId="5992"/>
    <cellStyle name="Fixed 5 18 6" xfId="6445"/>
    <cellStyle name="Fixed 5 18 7" xfId="6845"/>
    <cellStyle name="Fixed 5 18 8" xfId="7180"/>
    <cellStyle name="Fixed 5 18 9" xfId="7840"/>
    <cellStyle name="Fixed 5 19" xfId="2267"/>
    <cellStyle name="Fixed 5 19 2" xfId="4359"/>
    <cellStyle name="Fixed 5 19 3" xfId="4991"/>
    <cellStyle name="Fixed 5 19 4" xfId="5531"/>
    <cellStyle name="Fixed 5 19 5" xfId="6026"/>
    <cellStyle name="Fixed 5 19 6" xfId="6477"/>
    <cellStyle name="Fixed 5 19 7" xfId="6870"/>
    <cellStyle name="Fixed 5 19 8" xfId="7203"/>
    <cellStyle name="Fixed 5 19 9" xfId="7863"/>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0 2" xfId="4444"/>
    <cellStyle name="Fixed 5 2 2 10 3" xfId="5077"/>
    <cellStyle name="Fixed 5 2 2 10 4" xfId="5613"/>
    <cellStyle name="Fixed 5 2 2 10 5" xfId="6103"/>
    <cellStyle name="Fixed 5 2 2 10 6" xfId="6544"/>
    <cellStyle name="Fixed 5 2 2 10 7" xfId="6929"/>
    <cellStyle name="Fixed 5 2 2 10 8" xfId="7258"/>
    <cellStyle name="Fixed 5 2 2 10 9" xfId="7918"/>
    <cellStyle name="Fixed 5 2 2 11" xfId="2408"/>
    <cellStyle name="Fixed 5 2 2 11 2" xfId="4480"/>
    <cellStyle name="Fixed 5 2 2 11 3" xfId="5109"/>
    <cellStyle name="Fixed 5 2 2 11 4" xfId="5644"/>
    <cellStyle name="Fixed 5 2 2 11 5" xfId="6133"/>
    <cellStyle name="Fixed 5 2 2 11 6" xfId="6571"/>
    <cellStyle name="Fixed 5 2 2 11 7" xfId="6953"/>
    <cellStyle name="Fixed 5 2 2 11 8" xfId="7276"/>
    <cellStyle name="Fixed 5 2 2 11 9" xfId="7936"/>
    <cellStyle name="Fixed 5 2 2 12" xfId="2445"/>
    <cellStyle name="Fixed 5 2 2 12 2" xfId="4513"/>
    <cellStyle name="Fixed 5 2 2 12 3" xfId="5141"/>
    <cellStyle name="Fixed 5 2 2 12 4" xfId="5672"/>
    <cellStyle name="Fixed 5 2 2 12 5" xfId="6161"/>
    <cellStyle name="Fixed 5 2 2 12 6" xfId="6598"/>
    <cellStyle name="Fixed 5 2 2 12 7" xfId="6975"/>
    <cellStyle name="Fixed 5 2 2 12 8" xfId="7292"/>
    <cellStyle name="Fixed 5 2 2 12 9" xfId="7952"/>
    <cellStyle name="Fixed 5 2 2 13" xfId="2477"/>
    <cellStyle name="Fixed 5 2 2 13 2" xfId="4543"/>
    <cellStyle name="Fixed 5 2 2 13 3" xfId="5167"/>
    <cellStyle name="Fixed 5 2 2 13 4" xfId="5696"/>
    <cellStyle name="Fixed 5 2 2 13 5" xfId="6183"/>
    <cellStyle name="Fixed 5 2 2 13 6" xfId="6620"/>
    <cellStyle name="Fixed 5 2 2 13 7" xfId="6995"/>
    <cellStyle name="Fixed 5 2 2 13 8" xfId="7307"/>
    <cellStyle name="Fixed 5 2 2 13 9" xfId="7967"/>
    <cellStyle name="Fixed 5 2 2 14" xfId="2507"/>
    <cellStyle name="Fixed 5 2 2 14 2" xfId="4572"/>
    <cellStyle name="Fixed 5 2 2 14 3" xfId="5192"/>
    <cellStyle name="Fixed 5 2 2 14 4" xfId="5721"/>
    <cellStyle name="Fixed 5 2 2 14 5" xfId="6207"/>
    <cellStyle name="Fixed 5 2 2 14 6" xfId="6642"/>
    <cellStyle name="Fixed 5 2 2 14 7" xfId="7012"/>
    <cellStyle name="Fixed 5 2 2 14 8" xfId="7322"/>
    <cellStyle name="Fixed 5 2 2 14 9" xfId="7982"/>
    <cellStyle name="Fixed 5 2 2 15" xfId="3566"/>
    <cellStyle name="Fixed 5 2 2 16" xfId="4463"/>
    <cellStyle name="Fixed 5 2 2 17" xfId="3037"/>
    <cellStyle name="Fixed 5 2 2 18" xfId="3127"/>
    <cellStyle name="Fixed 5 2 2 19" xfId="5262"/>
    <cellStyle name="Fixed 5 2 2 2" xfId="1349"/>
    <cellStyle name="Fixed 5 2 2 2 10" xfId="2383"/>
    <cellStyle name="Fixed 5 2 2 2 11" xfId="2423"/>
    <cellStyle name="Fixed 5 2 2 2 12" xfId="2460"/>
    <cellStyle name="Fixed 5 2 2 2 13" xfId="2492"/>
    <cellStyle name="Fixed 5 2 2 2 14" xfId="2522"/>
    <cellStyle name="Fixed 5 2 2 2 15" xfId="3583"/>
    <cellStyle name="Fixed 5 2 2 2 16" xfId="4218"/>
    <cellStyle name="Fixed 5 2 2 2 17" xfId="3365"/>
    <cellStyle name="Fixed 5 2 2 2 18" xfId="3008"/>
    <cellStyle name="Fixed 5 2 2 2 19" xfId="3438"/>
    <cellStyle name="Fixed 5 2 2 2 2" xfId="1990"/>
    <cellStyle name="Fixed 5 2 2 2 20" xfId="3122"/>
    <cellStyle name="Fixed 5 2 2 2 21" xfId="4097"/>
    <cellStyle name="Fixed 5 2 2 2 22" xfId="7433"/>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20" xfId="5784"/>
    <cellStyle name="Fixed 5 2 2 21" xfId="6268"/>
    <cellStyle name="Fixed 5 2 2 22" xfId="7418"/>
    <cellStyle name="Fixed 5 2 2 3" xfId="1809"/>
    <cellStyle name="Fixed 5 2 2 3 2" xfId="3969"/>
    <cellStyle name="Fixed 5 2 2 3 3" xfId="4606"/>
    <cellStyle name="Fixed 5 2 2 3 4" xfId="4141"/>
    <cellStyle name="Fixed 5 2 2 3 5" xfId="3117"/>
    <cellStyle name="Fixed 5 2 2 3 6" xfId="4817"/>
    <cellStyle name="Fixed 5 2 2 3 7" xfId="3674"/>
    <cellStyle name="Fixed 5 2 2 3 8" xfId="3538"/>
    <cellStyle name="Fixed 5 2 2 3 9" xfId="7654"/>
    <cellStyle name="Fixed 5 2 2 4" xfId="2082"/>
    <cellStyle name="Fixed 5 2 2 4 2" xfId="4201"/>
    <cellStyle name="Fixed 5 2 2 4 3" xfId="4836"/>
    <cellStyle name="Fixed 5 2 2 4 4" xfId="5379"/>
    <cellStyle name="Fixed 5 2 2 4 5" xfId="5890"/>
    <cellStyle name="Fixed 5 2 2 4 6" xfId="6359"/>
    <cellStyle name="Fixed 5 2 2 4 7" xfId="6771"/>
    <cellStyle name="Fixed 5 2 2 4 8" xfId="7123"/>
    <cellStyle name="Fixed 5 2 2 4 9" xfId="7783"/>
    <cellStyle name="Fixed 5 2 2 5" xfId="2135"/>
    <cellStyle name="Fixed 5 2 2 5 2" xfId="4249"/>
    <cellStyle name="Fixed 5 2 2 5 3" xfId="4881"/>
    <cellStyle name="Fixed 5 2 2 5 4" xfId="5421"/>
    <cellStyle name="Fixed 5 2 2 5 5" xfId="5930"/>
    <cellStyle name="Fixed 5 2 2 5 6" xfId="6392"/>
    <cellStyle name="Fixed 5 2 2 5 7" xfId="6802"/>
    <cellStyle name="Fixed 5 2 2 5 8" xfId="7146"/>
    <cellStyle name="Fixed 5 2 2 5 9" xfId="7806"/>
    <cellStyle name="Fixed 5 2 2 6" xfId="2188"/>
    <cellStyle name="Fixed 5 2 2 6 2" xfId="4295"/>
    <cellStyle name="Fixed 5 2 2 6 3" xfId="4926"/>
    <cellStyle name="Fixed 5 2 2 6 4" xfId="5471"/>
    <cellStyle name="Fixed 5 2 2 6 5" xfId="5971"/>
    <cellStyle name="Fixed 5 2 2 6 6" xfId="6429"/>
    <cellStyle name="Fixed 5 2 2 6 7" xfId="6836"/>
    <cellStyle name="Fixed 5 2 2 6 8" xfId="7174"/>
    <cellStyle name="Fixed 5 2 2 6 9" xfId="7834"/>
    <cellStyle name="Fixed 5 2 2 7" xfId="2235"/>
    <cellStyle name="Fixed 5 2 2 7 2" xfId="4332"/>
    <cellStyle name="Fixed 5 2 2 7 3" xfId="4967"/>
    <cellStyle name="Fixed 5 2 2 7 4" xfId="5506"/>
    <cellStyle name="Fixed 5 2 2 7 5" xfId="6004"/>
    <cellStyle name="Fixed 5 2 2 7 6" xfId="6457"/>
    <cellStyle name="Fixed 5 2 2 7 7" xfId="6857"/>
    <cellStyle name="Fixed 5 2 2 7 8" xfId="7192"/>
    <cellStyle name="Fixed 5 2 2 7 9" xfId="7852"/>
    <cellStyle name="Fixed 5 2 2 8" xfId="2281"/>
    <cellStyle name="Fixed 5 2 2 8 2" xfId="4373"/>
    <cellStyle name="Fixed 5 2 2 8 3" xfId="5004"/>
    <cellStyle name="Fixed 5 2 2 8 4" xfId="5545"/>
    <cellStyle name="Fixed 5 2 2 8 5" xfId="6039"/>
    <cellStyle name="Fixed 5 2 2 8 6" xfId="6489"/>
    <cellStyle name="Fixed 5 2 2 8 7" xfId="6882"/>
    <cellStyle name="Fixed 5 2 2 8 8" xfId="7215"/>
    <cellStyle name="Fixed 5 2 2 8 9" xfId="7875"/>
    <cellStyle name="Fixed 5 2 2 9" xfId="2325"/>
    <cellStyle name="Fixed 5 2 2 9 2" xfId="4410"/>
    <cellStyle name="Fixed 5 2 2 9 3" xfId="5041"/>
    <cellStyle name="Fixed 5 2 2 9 4" xfId="5580"/>
    <cellStyle name="Fixed 5 2 2 9 5" xfId="6071"/>
    <cellStyle name="Fixed 5 2 2 9 6" xfId="6516"/>
    <cellStyle name="Fixed 5 2 2 9 7" xfId="6905"/>
    <cellStyle name="Fixed 5 2 2 9 8" xfId="7237"/>
    <cellStyle name="Fixed 5 2 2 9 9" xfId="7897"/>
    <cellStyle name="Fixed 5 2 20" xfId="1529"/>
    <cellStyle name="Fixed 5 2 21" xfId="3227"/>
    <cellStyle name="Fixed 5 2 22" xfId="3041"/>
    <cellStyle name="Fixed 5 2 23" xfId="4869"/>
    <cellStyle name="Fixed 5 2 24" xfId="5350"/>
    <cellStyle name="Fixed 5 2 25" xfId="5861"/>
    <cellStyle name="Fixed 5 2 26" xfId="6332"/>
    <cellStyle name="Fixed 5 2 27" xfId="6746"/>
    <cellStyle name="Fixed 5 2 28" xfId="7352"/>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0 2" xfId="4398"/>
    <cellStyle name="Fixed 5 20 3" xfId="5027"/>
    <cellStyle name="Fixed 5 20 4" xfId="5567"/>
    <cellStyle name="Fixed 5 20 5" xfId="6058"/>
    <cellStyle name="Fixed 5 20 6" xfId="6504"/>
    <cellStyle name="Fixed 5 20 7" xfId="6893"/>
    <cellStyle name="Fixed 5 20 8" xfId="7225"/>
    <cellStyle name="Fixed 5 20 9" xfId="7885"/>
    <cellStyle name="Fixed 5 21" xfId="2354"/>
    <cellStyle name="Fixed 5 21 2" xfId="4430"/>
    <cellStyle name="Fixed 5 21 3" xfId="5064"/>
    <cellStyle name="Fixed 5 21 4" xfId="5600"/>
    <cellStyle name="Fixed 5 21 5" xfId="6090"/>
    <cellStyle name="Fixed 5 21 6" xfId="6532"/>
    <cellStyle name="Fixed 5 21 7" xfId="6917"/>
    <cellStyle name="Fixed 5 21 8" xfId="7246"/>
    <cellStyle name="Fixed 5 21 9" xfId="7906"/>
    <cellStyle name="Fixed 5 22" xfId="2394"/>
    <cellStyle name="Fixed 5 22 2" xfId="4467"/>
    <cellStyle name="Fixed 5 22 3" xfId="5096"/>
    <cellStyle name="Fixed 5 22 4" xfId="5632"/>
    <cellStyle name="Fixed 5 22 5" xfId="6121"/>
    <cellStyle name="Fixed 5 22 6" xfId="6559"/>
    <cellStyle name="Fixed 5 22 7" xfId="6941"/>
    <cellStyle name="Fixed 5 22 8" xfId="7264"/>
    <cellStyle name="Fixed 5 22 9" xfId="7924"/>
    <cellStyle name="Fixed 5 23" xfId="2537"/>
    <cellStyle name="Fixed 5 23 2" xfId="8011"/>
    <cellStyle name="Fixed 5 24" xfId="3956"/>
    <cellStyle name="Fixed 5 25" xfId="4027"/>
    <cellStyle name="Fixed 5 26" xfId="4522"/>
    <cellStyle name="Fixed 5 27" xfId="3351"/>
    <cellStyle name="Fixed 5 28" xfId="3419"/>
    <cellStyle name="Fixed 5 29" xfId="4974"/>
    <cellStyle name="Fixed 5 3" xfId="1047"/>
    <cellStyle name="Fixed 5 30" xfId="7337"/>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16" xfId="3688"/>
    <cellStyle name="Fixed 5 5 17" xfId="3220"/>
    <cellStyle name="Fixed 5 5 18" xfId="5458"/>
    <cellStyle name="Fixed 5 5 19" xfId="5958"/>
    <cellStyle name="Fixed 5 5 2" xfId="1292"/>
    <cellStyle name="Fixed 5 5 2 10" xfId="1959"/>
    <cellStyle name="Fixed 5 5 2 10 2" xfId="4095"/>
    <cellStyle name="Fixed 5 5 2 10 3" xfId="4737"/>
    <cellStyle name="Fixed 5 5 2 10 4" xfId="5285"/>
    <cellStyle name="Fixed 5 5 2 10 5" xfId="5805"/>
    <cellStyle name="Fixed 5 5 2 10 6" xfId="6286"/>
    <cellStyle name="Fixed 5 5 2 10 7" xfId="6713"/>
    <cellStyle name="Fixed 5 5 2 10 8" xfId="7076"/>
    <cellStyle name="Fixed 5 5 2 10 9" xfId="7736"/>
    <cellStyle name="Fixed 5 5 2 11" xfId="1558"/>
    <cellStyle name="Fixed 5 5 2 11 2" xfId="3773"/>
    <cellStyle name="Fixed 5 5 2 11 3" xfId="3395"/>
    <cellStyle name="Fixed 5 5 2 11 4" xfId="2951"/>
    <cellStyle name="Fixed 5 5 2 11 5" xfId="4393"/>
    <cellStyle name="Fixed 5 5 2 11 6" xfId="3013"/>
    <cellStyle name="Fixed 5 5 2 11 7" xfId="3629"/>
    <cellStyle name="Fixed 5 5 2 11 8" xfId="3596"/>
    <cellStyle name="Fixed 5 5 2 11 9" xfId="7534"/>
    <cellStyle name="Fixed 5 5 2 12" xfId="2049"/>
    <cellStyle name="Fixed 5 5 2 12 2" xfId="4170"/>
    <cellStyle name="Fixed 5 5 2 12 3" xfId="4810"/>
    <cellStyle name="Fixed 5 5 2 12 4" xfId="5351"/>
    <cellStyle name="Fixed 5 5 2 12 5" xfId="5862"/>
    <cellStyle name="Fixed 5 5 2 12 6" xfId="6333"/>
    <cellStyle name="Fixed 5 5 2 12 7" xfId="6747"/>
    <cellStyle name="Fixed 5 5 2 12 8" xfId="7103"/>
    <cellStyle name="Fixed 5 5 2 12 9" xfId="7763"/>
    <cellStyle name="Fixed 5 5 2 13" xfId="1879"/>
    <cellStyle name="Fixed 5 5 2 13 2" xfId="4024"/>
    <cellStyle name="Fixed 5 5 2 13 3" xfId="4668"/>
    <cellStyle name="Fixed 5 5 2 13 4" xfId="5219"/>
    <cellStyle name="Fixed 5 5 2 13 5" xfId="5745"/>
    <cellStyle name="Fixed 5 5 2 13 6" xfId="6229"/>
    <cellStyle name="Fixed 5 5 2 13 7" xfId="6663"/>
    <cellStyle name="Fixed 5 5 2 13 8" xfId="7028"/>
    <cellStyle name="Fixed 5 5 2 13 9" xfId="7688"/>
    <cellStyle name="Fixed 5 5 2 14" xfId="1222"/>
    <cellStyle name="Fixed 5 5 2 14 2" xfId="3430"/>
    <cellStyle name="Fixed 5 5 2 14 3" xfId="3994"/>
    <cellStyle name="Fixed 5 5 2 14 4" xfId="3491"/>
    <cellStyle name="Fixed 5 5 2 14 5" xfId="5091"/>
    <cellStyle name="Fixed 5 5 2 14 6" xfId="5656"/>
    <cellStyle name="Fixed 5 5 2 14 7" xfId="6145"/>
    <cellStyle name="Fixed 5 5 2 14 8" xfId="6583"/>
    <cellStyle name="Fixed 5 5 2 14 9" xfId="7356"/>
    <cellStyle name="Fixed 5 5 2 15" xfId="3171"/>
    <cellStyle name="Fixed 5 5 2 16" xfId="2734"/>
    <cellStyle name="Fixed 5 5 2 17" xfId="4721"/>
    <cellStyle name="Fixed 5 5 2 18" xfId="4107"/>
    <cellStyle name="Fixed 5 5 2 19" xfId="3620"/>
    <cellStyle name="Fixed 5 5 2 2" xfId="1924"/>
    <cellStyle name="Fixed 5 5 2 2 2" xfId="4062"/>
    <cellStyle name="Fixed 5 5 2 2 3" xfId="4706"/>
    <cellStyle name="Fixed 5 5 2 2 4" xfId="5254"/>
    <cellStyle name="Fixed 5 5 2 2 5" xfId="5776"/>
    <cellStyle name="Fixed 5 5 2 2 6" xfId="6260"/>
    <cellStyle name="Fixed 5 5 2 2 7" xfId="6689"/>
    <cellStyle name="Fixed 5 5 2 2 8" xfId="7053"/>
    <cellStyle name="Fixed 5 5 2 2 9" xfId="7713"/>
    <cellStyle name="Fixed 5 5 2 20" xfId="2983"/>
    <cellStyle name="Fixed 5 5 2 21" xfId="3255"/>
    <cellStyle name="Fixed 5 5 2 22" xfId="7398"/>
    <cellStyle name="Fixed 5 5 2 3" xfId="1437"/>
    <cellStyle name="Fixed 5 5 2 3 2" xfId="3681"/>
    <cellStyle name="Fixed 5 5 2 3 3" xfId="3065"/>
    <cellStyle name="Fixed 5 5 2 3 4" xfId="3739"/>
    <cellStyle name="Fixed 5 5 2 3 5" xfId="5019"/>
    <cellStyle name="Fixed 5 5 2 3 6" xfId="5592"/>
    <cellStyle name="Fixed 5 5 2 3 7" xfId="6082"/>
    <cellStyle name="Fixed 5 5 2 3 8" xfId="6525"/>
    <cellStyle name="Fixed 5 5 2 3 9" xfId="7473"/>
    <cellStyle name="Fixed 5 5 2 4" xfId="1949"/>
    <cellStyle name="Fixed 5 5 2 4 2" xfId="4087"/>
    <cellStyle name="Fixed 5 5 2 4 3" xfId="4730"/>
    <cellStyle name="Fixed 5 5 2 4 4" xfId="5277"/>
    <cellStyle name="Fixed 5 5 2 4 5" xfId="5797"/>
    <cellStyle name="Fixed 5 5 2 4 6" xfId="6281"/>
    <cellStyle name="Fixed 5 5 2 4 7" xfId="6708"/>
    <cellStyle name="Fixed 5 5 2 4 8" xfId="7071"/>
    <cellStyle name="Fixed 5 5 2 4 9" xfId="7731"/>
    <cellStyle name="Fixed 5 5 2 5" xfId="1582"/>
    <cellStyle name="Fixed 5 5 2 5 2" xfId="3792"/>
    <cellStyle name="Fixed 5 5 2 5 3" xfId="2993"/>
    <cellStyle name="Fixed 5 5 2 5 4" xfId="3129"/>
    <cellStyle name="Fixed 5 5 2 5 5" xfId="3380"/>
    <cellStyle name="Fixed 5 5 2 5 6" xfId="2818"/>
    <cellStyle name="Fixed 5 5 2 5 7" xfId="5121"/>
    <cellStyle name="Fixed 5 5 2 5 8" xfId="5683"/>
    <cellStyle name="Fixed 5 5 2 5 9" xfId="7545"/>
    <cellStyle name="Fixed 5 5 2 6" xfId="1443"/>
    <cellStyle name="Fixed 5 5 2 6 2" xfId="3686"/>
    <cellStyle name="Fixed 5 5 2 6 3" xfId="3525"/>
    <cellStyle name="Fixed 5 5 2 6 4" xfId="3796"/>
    <cellStyle name="Fixed 5 5 2 6 5" xfId="4547"/>
    <cellStyle name="Fixed 5 5 2 6 6" xfId="3501"/>
    <cellStyle name="Fixed 5 5 2 6 7" xfId="5129"/>
    <cellStyle name="Fixed 5 5 2 6 8" xfId="3334"/>
    <cellStyle name="Fixed 5 5 2 6 9" xfId="7476"/>
    <cellStyle name="Fixed 5 5 2 7" xfId="1950"/>
    <cellStyle name="Fixed 5 5 2 7 2" xfId="4088"/>
    <cellStyle name="Fixed 5 5 2 7 3" xfId="4731"/>
    <cellStyle name="Fixed 5 5 2 7 4" xfId="5278"/>
    <cellStyle name="Fixed 5 5 2 7 5" xfId="5798"/>
    <cellStyle name="Fixed 5 5 2 7 6" xfId="6282"/>
    <cellStyle name="Fixed 5 5 2 7 7" xfId="6709"/>
    <cellStyle name="Fixed 5 5 2 7 8" xfId="7072"/>
    <cellStyle name="Fixed 5 5 2 7 9" xfId="7732"/>
    <cellStyle name="Fixed 5 5 2 8" xfId="1911"/>
    <cellStyle name="Fixed 5 5 2 8 2" xfId="4050"/>
    <cellStyle name="Fixed 5 5 2 8 3" xfId="4693"/>
    <cellStyle name="Fixed 5 5 2 8 4" xfId="5242"/>
    <cellStyle name="Fixed 5 5 2 8 5" xfId="5764"/>
    <cellStyle name="Fixed 5 5 2 8 6" xfId="6248"/>
    <cellStyle name="Fixed 5 5 2 8 7" xfId="6677"/>
    <cellStyle name="Fixed 5 5 2 8 8" xfId="7041"/>
    <cellStyle name="Fixed 5 5 2 8 9" xfId="7701"/>
    <cellStyle name="Fixed 5 5 2 9" xfId="1700"/>
    <cellStyle name="Fixed 5 5 2 9 2" xfId="3882"/>
    <cellStyle name="Fixed 5 5 2 9 3" xfId="3025"/>
    <cellStyle name="Fixed 5 5 2 9 4" xfId="3302"/>
    <cellStyle name="Fixed 5 5 2 9 5" xfId="4896"/>
    <cellStyle name="Fixed 5 5 2 9 6" xfId="4210"/>
    <cellStyle name="Fixed 5 5 2 9 7" xfId="5409"/>
    <cellStyle name="Fixed 5 5 2 9 8" xfId="5918"/>
    <cellStyle name="Fixed 5 5 2 9 9" xfId="7604"/>
    <cellStyle name="Fixed 5 5 20" xfId="6416"/>
    <cellStyle name="Fixed 5 5 21" xfId="6823"/>
    <cellStyle name="Fixed 5 5 22" xfId="7388"/>
    <cellStyle name="Fixed 5 5 23" xfId="2783"/>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6 4" xfId="2957"/>
    <cellStyle name="Fixed 5 7" xfId="911"/>
    <cellStyle name="Fixed 5 7 2" xfId="1463"/>
    <cellStyle name="Fixed 5 7 3" xfId="1281"/>
    <cellStyle name="Fixed 5 7 4" xfId="2730"/>
    <cellStyle name="Fixed 5 8" xfId="986"/>
    <cellStyle name="Fixed 5 8 2" xfId="1716"/>
    <cellStyle name="Fixed 5 8 3" xfId="1325"/>
    <cellStyle name="Fixed 5 8 4" xfId="2926"/>
    <cellStyle name="Fixed 5 9" xfId="1083"/>
    <cellStyle name="Fixed 5 9 2" xfId="1820"/>
    <cellStyle name="Fixed 5 9 3" xfId="1354"/>
    <cellStyle name="Fixed 5 9 4" xfId="2980"/>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0 2" xfId="2849"/>
    <cellStyle name="Heading 1 19 10 3" xfId="4282"/>
    <cellStyle name="Heading 1 19 10 4" xfId="3154"/>
    <cellStyle name="Heading 1 19 10 5" xfId="3050"/>
    <cellStyle name="Heading 1 19 10 6" xfId="4725"/>
    <cellStyle name="Heading 1 19 10 7" xfId="4304"/>
    <cellStyle name="Heading 1 19 10 8" xfId="4265"/>
    <cellStyle name="Heading 1 19 10 9" xfId="7361"/>
    <cellStyle name="Heading 1 19 11" xfId="1722"/>
    <cellStyle name="Heading 1 19 11 2" xfId="3901"/>
    <cellStyle name="Heading 1 19 11 3" xfId="3086"/>
    <cellStyle name="Heading 1 19 11 4" xfId="3885"/>
    <cellStyle name="Heading 1 19 11 5" xfId="4934"/>
    <cellStyle name="Heading 1 19 11 6" xfId="5515"/>
    <cellStyle name="Heading 1 19 11 7" xfId="6013"/>
    <cellStyle name="Heading 1 19 11 8" xfId="6466"/>
    <cellStyle name="Heading 1 19 11 9" xfId="7614"/>
    <cellStyle name="Heading 1 19 12" xfId="1581"/>
    <cellStyle name="Heading 1 19 12 2" xfId="3791"/>
    <cellStyle name="Heading 1 19 12 3" xfId="2669"/>
    <cellStyle name="Heading 1 19 12 4" xfId="3342"/>
    <cellStyle name="Heading 1 19 12 5" xfId="5454"/>
    <cellStyle name="Heading 1 19 12 6" xfId="5955"/>
    <cellStyle name="Heading 1 19 12 7" xfId="6413"/>
    <cellStyle name="Heading 1 19 12 8" xfId="6820"/>
    <cellStyle name="Heading 1 19 12 9" xfId="7544"/>
    <cellStyle name="Heading 1 19 13" xfId="1862"/>
    <cellStyle name="Heading 1 19 13 2" xfId="4009"/>
    <cellStyle name="Heading 1 19 13 3" xfId="4652"/>
    <cellStyle name="Heading 1 19 13 4" xfId="3630"/>
    <cellStyle name="Heading 1 19 13 5" xfId="4382"/>
    <cellStyle name="Heading 1 19 13 6" xfId="3115"/>
    <cellStyle name="Heading 1 19 13 7" xfId="5283"/>
    <cellStyle name="Heading 1 19 13 8" xfId="5803"/>
    <cellStyle name="Heading 1 19 13 9" xfId="7678"/>
    <cellStyle name="Heading 1 19 14" xfId="1520"/>
    <cellStyle name="Heading 1 19 14 2" xfId="3744"/>
    <cellStyle name="Heading 1 19 14 3" xfId="3303"/>
    <cellStyle name="Heading 1 19 14 4" xfId="4797"/>
    <cellStyle name="Heading 1 19 14 5" xfId="5389"/>
    <cellStyle name="Heading 1 19 14 6" xfId="5899"/>
    <cellStyle name="Heading 1 19 14 7" xfId="6366"/>
    <cellStyle name="Heading 1 19 14 8" xfId="6776"/>
    <cellStyle name="Heading 1 19 14 9" xfId="7513"/>
    <cellStyle name="Heading 1 19 15" xfId="1592"/>
    <cellStyle name="Heading 1 19 15 2" xfId="3799"/>
    <cellStyle name="Heading 1 19 15 3" xfId="2908"/>
    <cellStyle name="Heading 1 19 15 4" xfId="3233"/>
    <cellStyle name="Heading 1 19 15 5" xfId="5198"/>
    <cellStyle name="Heading 1 19 15 6" xfId="5302"/>
    <cellStyle name="Heading 1 19 15 7" xfId="5818"/>
    <cellStyle name="Heading 1 19 15 8" xfId="6298"/>
    <cellStyle name="Heading 1 19 15 9" xfId="7549"/>
    <cellStyle name="Heading 1 19 16" xfId="1658"/>
    <cellStyle name="Heading 1 19 16 2" xfId="3848"/>
    <cellStyle name="Heading 1 19 16 3" xfId="3108"/>
    <cellStyle name="Heading 1 19 16 4" xfId="3727"/>
    <cellStyle name="Heading 1 19 16 5" xfId="5118"/>
    <cellStyle name="Heading 1 19 16 6" xfId="5681"/>
    <cellStyle name="Heading 1 19 16 7" xfId="6170"/>
    <cellStyle name="Heading 1 19 16 8" xfId="6607"/>
    <cellStyle name="Heading 1 19 16 9" xfId="7581"/>
    <cellStyle name="Heading 1 19 17" xfId="2160"/>
    <cellStyle name="Heading 1 19 17 2" xfId="4269"/>
    <cellStyle name="Heading 1 19 17 3" xfId="4901"/>
    <cellStyle name="Heading 1 19 17 4" xfId="5443"/>
    <cellStyle name="Heading 1 19 17 5" xfId="5946"/>
    <cellStyle name="Heading 1 19 17 6" xfId="6406"/>
    <cellStyle name="Heading 1 19 17 7" xfId="6813"/>
    <cellStyle name="Heading 1 19 17 8" xfId="7154"/>
    <cellStyle name="Heading 1 19 17 9" xfId="7814"/>
    <cellStyle name="Heading 1 19 18" xfId="1554"/>
    <cellStyle name="Heading 1 19 18 2" xfId="3770"/>
    <cellStyle name="Heading 1 19 18 3" xfId="3360"/>
    <cellStyle name="Heading 1 19 18 4" xfId="3236"/>
    <cellStyle name="Heading 1 19 18 5" xfId="3978"/>
    <cellStyle name="Heading 1 19 18 6" xfId="3095"/>
    <cellStyle name="Heading 1 19 18 7" xfId="3159"/>
    <cellStyle name="Heading 1 19 18 8" xfId="4888"/>
    <cellStyle name="Heading 1 19 18 9" xfId="7531"/>
    <cellStyle name="Heading 1 19 19" xfId="1678"/>
    <cellStyle name="Heading 1 19 19 2" xfId="3866"/>
    <cellStyle name="Heading 1 19 19 3" xfId="3120"/>
    <cellStyle name="Heading 1 19 19 4" xfId="2715"/>
    <cellStyle name="Heading 1 19 19 5" xfId="3063"/>
    <cellStyle name="Heading 1 19 19 6" xfId="4678"/>
    <cellStyle name="Heading 1 19 19 7" xfId="3810"/>
    <cellStyle name="Heading 1 19 19 8" xfId="3121"/>
    <cellStyle name="Heading 1 19 19 9" xfId="7592"/>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0 2" xfId="4437"/>
    <cellStyle name="Heading 1 19 2 2 10 3" xfId="5070"/>
    <cellStyle name="Heading 1 19 2 2 10 4" xfId="5606"/>
    <cellStyle name="Heading 1 19 2 2 10 5" xfId="6096"/>
    <cellStyle name="Heading 1 19 2 2 10 6" xfId="6537"/>
    <cellStyle name="Heading 1 19 2 2 10 7" xfId="6922"/>
    <cellStyle name="Heading 1 19 2 2 10 8" xfId="7251"/>
    <cellStyle name="Heading 1 19 2 2 10 9" xfId="7911"/>
    <cellStyle name="Heading 1 19 2 2 11" xfId="2401"/>
    <cellStyle name="Heading 1 19 2 2 11 2" xfId="4473"/>
    <cellStyle name="Heading 1 19 2 2 11 3" xfId="5102"/>
    <cellStyle name="Heading 1 19 2 2 11 4" xfId="5637"/>
    <cellStyle name="Heading 1 19 2 2 11 5" xfId="6126"/>
    <cellStyle name="Heading 1 19 2 2 11 6" xfId="6564"/>
    <cellStyle name="Heading 1 19 2 2 11 7" xfId="6946"/>
    <cellStyle name="Heading 1 19 2 2 11 8" xfId="7269"/>
    <cellStyle name="Heading 1 19 2 2 11 9" xfId="7929"/>
    <cellStyle name="Heading 1 19 2 2 12" xfId="2438"/>
    <cellStyle name="Heading 1 19 2 2 12 2" xfId="4506"/>
    <cellStyle name="Heading 1 19 2 2 12 3" xfId="5134"/>
    <cellStyle name="Heading 1 19 2 2 12 4" xfId="5665"/>
    <cellStyle name="Heading 1 19 2 2 12 5" xfId="6154"/>
    <cellStyle name="Heading 1 19 2 2 12 6" xfId="6591"/>
    <cellStyle name="Heading 1 19 2 2 12 7" xfId="6968"/>
    <cellStyle name="Heading 1 19 2 2 12 8" xfId="7285"/>
    <cellStyle name="Heading 1 19 2 2 12 9" xfId="7945"/>
    <cellStyle name="Heading 1 19 2 2 13" xfId="2470"/>
    <cellStyle name="Heading 1 19 2 2 13 2" xfId="4536"/>
    <cellStyle name="Heading 1 19 2 2 13 3" xfId="5160"/>
    <cellStyle name="Heading 1 19 2 2 13 4" xfId="5689"/>
    <cellStyle name="Heading 1 19 2 2 13 5" xfId="6176"/>
    <cellStyle name="Heading 1 19 2 2 13 6" xfId="6613"/>
    <cellStyle name="Heading 1 19 2 2 13 7" xfId="6988"/>
    <cellStyle name="Heading 1 19 2 2 13 8" xfId="7300"/>
    <cellStyle name="Heading 1 19 2 2 13 9" xfId="7960"/>
    <cellStyle name="Heading 1 19 2 2 14" xfId="2500"/>
    <cellStyle name="Heading 1 19 2 2 14 2" xfId="4565"/>
    <cellStyle name="Heading 1 19 2 2 14 3" xfId="5185"/>
    <cellStyle name="Heading 1 19 2 2 14 4" xfId="5714"/>
    <cellStyle name="Heading 1 19 2 2 14 5" xfId="6200"/>
    <cellStyle name="Heading 1 19 2 2 14 6" xfId="6635"/>
    <cellStyle name="Heading 1 19 2 2 14 7" xfId="7005"/>
    <cellStyle name="Heading 1 19 2 2 14 8" xfId="7315"/>
    <cellStyle name="Heading 1 19 2 2 14 9" xfId="7975"/>
    <cellStyle name="Heading 1 19 2 2 15" xfId="3559"/>
    <cellStyle name="Heading 1 19 2 2 16" xfId="4157"/>
    <cellStyle name="Heading 1 19 2 2 17" xfId="3373"/>
    <cellStyle name="Heading 1 19 2 2 18" xfId="3290"/>
    <cellStyle name="Heading 1 19 2 2 19" xfId="3541"/>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15" xfId="3576"/>
    <cellStyle name="Heading 1 19 2 2 2 16" xfId="3531"/>
    <cellStyle name="Heading 1 19 2 2 2 17" xfId="3616"/>
    <cellStyle name="Heading 1 19 2 2 2 18" xfId="3928"/>
    <cellStyle name="Heading 1 19 2 2 2 19" xfId="2821"/>
    <cellStyle name="Heading 1 19 2 2 2 2" xfId="1983"/>
    <cellStyle name="Heading 1 19 2 2 2 20" xfId="3999"/>
    <cellStyle name="Heading 1 19 2 2 2 21" xfId="4045"/>
    <cellStyle name="Heading 1 19 2 2 2 22" xfId="7426"/>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20" xfId="4043"/>
    <cellStyle name="Heading 1 19 2 2 21" xfId="4727"/>
    <cellStyle name="Heading 1 19 2 2 22" xfId="7411"/>
    <cellStyle name="Heading 1 19 2 2 3" xfId="1802"/>
    <cellStyle name="Heading 1 19 2 2 3 2" xfId="3962"/>
    <cellStyle name="Heading 1 19 2 2 3 3" xfId="4599"/>
    <cellStyle name="Heading 1 19 2 2 3 4" xfId="4528"/>
    <cellStyle name="Heading 1 19 2 2 3 5" xfId="4657"/>
    <cellStyle name="Heading 1 19 2 2 3 6" xfId="3673"/>
    <cellStyle name="Heading 1 19 2 2 3 7" xfId="3005"/>
    <cellStyle name="Heading 1 19 2 2 3 8" xfId="4040"/>
    <cellStyle name="Heading 1 19 2 2 3 9" xfId="7647"/>
    <cellStyle name="Heading 1 19 2 2 4" xfId="2075"/>
    <cellStyle name="Heading 1 19 2 2 4 2" xfId="4194"/>
    <cellStyle name="Heading 1 19 2 2 4 3" xfId="4829"/>
    <cellStyle name="Heading 1 19 2 2 4 4" xfId="5372"/>
    <cellStyle name="Heading 1 19 2 2 4 5" xfId="5883"/>
    <cellStyle name="Heading 1 19 2 2 4 6" xfId="6352"/>
    <cellStyle name="Heading 1 19 2 2 4 7" xfId="6764"/>
    <cellStyle name="Heading 1 19 2 2 4 8" xfId="7116"/>
    <cellStyle name="Heading 1 19 2 2 4 9" xfId="7776"/>
    <cellStyle name="Heading 1 19 2 2 5" xfId="2128"/>
    <cellStyle name="Heading 1 19 2 2 5 2" xfId="4242"/>
    <cellStyle name="Heading 1 19 2 2 5 3" xfId="4874"/>
    <cellStyle name="Heading 1 19 2 2 5 4" xfId="5414"/>
    <cellStyle name="Heading 1 19 2 2 5 5" xfId="5923"/>
    <cellStyle name="Heading 1 19 2 2 5 6" xfId="6385"/>
    <cellStyle name="Heading 1 19 2 2 5 7" xfId="6795"/>
    <cellStyle name="Heading 1 19 2 2 5 8" xfId="7139"/>
    <cellStyle name="Heading 1 19 2 2 5 9" xfId="7799"/>
    <cellStyle name="Heading 1 19 2 2 6" xfId="2181"/>
    <cellStyle name="Heading 1 19 2 2 6 2" xfId="4288"/>
    <cellStyle name="Heading 1 19 2 2 6 3" xfId="4919"/>
    <cellStyle name="Heading 1 19 2 2 6 4" xfId="5464"/>
    <cellStyle name="Heading 1 19 2 2 6 5" xfId="5964"/>
    <cellStyle name="Heading 1 19 2 2 6 6" xfId="6422"/>
    <cellStyle name="Heading 1 19 2 2 6 7" xfId="6829"/>
    <cellStyle name="Heading 1 19 2 2 6 8" xfId="7167"/>
    <cellStyle name="Heading 1 19 2 2 6 9" xfId="7827"/>
    <cellStyle name="Heading 1 19 2 2 7" xfId="2228"/>
    <cellStyle name="Heading 1 19 2 2 7 2" xfId="4325"/>
    <cellStyle name="Heading 1 19 2 2 7 3" xfId="4960"/>
    <cellStyle name="Heading 1 19 2 2 7 4" xfId="5499"/>
    <cellStyle name="Heading 1 19 2 2 7 5" xfId="5997"/>
    <cellStyle name="Heading 1 19 2 2 7 6" xfId="6450"/>
    <cellStyle name="Heading 1 19 2 2 7 7" xfId="6850"/>
    <cellStyle name="Heading 1 19 2 2 7 8" xfId="7185"/>
    <cellStyle name="Heading 1 19 2 2 7 9" xfId="7845"/>
    <cellStyle name="Heading 1 19 2 2 8" xfId="2274"/>
    <cellStyle name="Heading 1 19 2 2 8 2" xfId="4366"/>
    <cellStyle name="Heading 1 19 2 2 8 3" xfId="4997"/>
    <cellStyle name="Heading 1 19 2 2 8 4" xfId="5538"/>
    <cellStyle name="Heading 1 19 2 2 8 5" xfId="6032"/>
    <cellStyle name="Heading 1 19 2 2 8 6" xfId="6482"/>
    <cellStyle name="Heading 1 19 2 2 8 7" xfId="6875"/>
    <cellStyle name="Heading 1 19 2 2 8 8" xfId="7208"/>
    <cellStyle name="Heading 1 19 2 2 8 9" xfId="7868"/>
    <cellStyle name="Heading 1 19 2 2 9" xfId="2318"/>
    <cellStyle name="Heading 1 19 2 2 9 2" xfId="4403"/>
    <cellStyle name="Heading 1 19 2 2 9 3" xfId="5034"/>
    <cellStyle name="Heading 1 19 2 2 9 4" xfId="5573"/>
    <cellStyle name="Heading 1 19 2 2 9 5" xfId="6064"/>
    <cellStyle name="Heading 1 19 2 2 9 6" xfId="6509"/>
    <cellStyle name="Heading 1 19 2 2 9 7" xfId="6898"/>
    <cellStyle name="Heading 1 19 2 2 9 8" xfId="7230"/>
    <cellStyle name="Heading 1 19 2 2 9 9" xfId="7890"/>
    <cellStyle name="Heading 1 19 2 20" xfId="2465"/>
    <cellStyle name="Heading 1 19 2 21" xfId="3451"/>
    <cellStyle name="Heading 1 19 2 22" xfId="3003"/>
    <cellStyle name="Heading 1 19 2 23" xfId="5083"/>
    <cellStyle name="Heading 1 19 2 24" xfId="5650"/>
    <cellStyle name="Heading 1 19 2 25" xfId="6139"/>
    <cellStyle name="Heading 1 19 2 26" xfId="6577"/>
    <cellStyle name="Heading 1 19 2 27" xfId="6959"/>
    <cellStyle name="Heading 1 19 2 28" xfId="7345"/>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0 2" xfId="4337"/>
    <cellStyle name="Heading 1 19 20 3" xfId="4972"/>
    <cellStyle name="Heading 1 19 20 4" xfId="5511"/>
    <cellStyle name="Heading 1 19 20 5" xfId="6009"/>
    <cellStyle name="Heading 1 19 20 6" xfId="6462"/>
    <cellStyle name="Heading 1 19 20 7" xfId="6862"/>
    <cellStyle name="Heading 1 19 20 8" xfId="7197"/>
    <cellStyle name="Heading 1 19 20 9" xfId="7857"/>
    <cellStyle name="Heading 1 19 21" xfId="2286"/>
    <cellStyle name="Heading 1 19 21 2" xfId="4378"/>
    <cellStyle name="Heading 1 19 21 3" xfId="5009"/>
    <cellStyle name="Heading 1 19 21 4" xfId="5550"/>
    <cellStyle name="Heading 1 19 21 5" xfId="6044"/>
    <cellStyle name="Heading 1 19 21 6" xfId="6494"/>
    <cellStyle name="Heading 1 19 21 7" xfId="6887"/>
    <cellStyle name="Heading 1 19 21 8" xfId="7220"/>
    <cellStyle name="Heading 1 19 21 9" xfId="7880"/>
    <cellStyle name="Heading 1 19 22" xfId="2329"/>
    <cellStyle name="Heading 1 19 22 2" xfId="4414"/>
    <cellStyle name="Heading 1 19 22 3" xfId="5045"/>
    <cellStyle name="Heading 1 19 22 4" xfId="5584"/>
    <cellStyle name="Heading 1 19 22 5" xfId="6075"/>
    <cellStyle name="Heading 1 19 22 6" xfId="6520"/>
    <cellStyle name="Heading 1 19 22 7" xfId="6909"/>
    <cellStyle name="Heading 1 19 22 8" xfId="7241"/>
    <cellStyle name="Heading 1 19 22 9" xfId="7901"/>
    <cellStyle name="Heading 1 19 23" xfId="2530"/>
    <cellStyle name="Heading 1 19 23 2" xfId="8004"/>
    <cellStyle name="Heading 1 19 24" xfId="3892"/>
    <cellStyle name="Heading 1 19 25" xfId="4299"/>
    <cellStyle name="Heading 1 19 26" xfId="2673"/>
    <cellStyle name="Heading 1 19 27" xfId="3396"/>
    <cellStyle name="Heading 1 19 28" xfId="4673"/>
    <cellStyle name="Heading 1 19 29" xfId="4257"/>
    <cellStyle name="Heading 1 19 3" xfId="1040"/>
    <cellStyle name="Heading 1 19 30" xfId="7330"/>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16" xfId="3979"/>
    <cellStyle name="Heading 1 19 5 17" xfId="4632"/>
    <cellStyle name="Heading 1 19 5 18" xfId="3975"/>
    <cellStyle name="Heading 1 19 5 19" xfId="2819"/>
    <cellStyle name="Heading 1 19 5 2" xfId="1278"/>
    <cellStyle name="Heading 1 19 5 2 10" xfId="1745"/>
    <cellStyle name="Heading 1 19 5 2 10 2" xfId="3918"/>
    <cellStyle name="Heading 1 19 5 2 10 3" xfId="3150"/>
    <cellStyle name="Heading 1 19 5 2 10 4" xfId="3288"/>
    <cellStyle name="Heading 1 19 5 2 10 5" xfId="3276"/>
    <cellStyle name="Heading 1 19 5 2 10 6" xfId="4214"/>
    <cellStyle name="Heading 1 19 5 2 10 7" xfId="3191"/>
    <cellStyle name="Heading 1 19 5 2 10 8" xfId="3056"/>
    <cellStyle name="Heading 1 19 5 2 10 9" xfId="7624"/>
    <cellStyle name="Heading 1 19 5 2 11" xfId="2120"/>
    <cellStyle name="Heading 1 19 5 2 11 2" xfId="4234"/>
    <cellStyle name="Heading 1 19 5 2 11 3" xfId="4867"/>
    <cellStyle name="Heading 1 19 5 2 11 4" xfId="5406"/>
    <cellStyle name="Heading 1 19 5 2 11 5" xfId="5915"/>
    <cellStyle name="Heading 1 19 5 2 11 6" xfId="6378"/>
    <cellStyle name="Heading 1 19 5 2 11 7" xfId="6788"/>
    <cellStyle name="Heading 1 19 5 2 11 8" xfId="7133"/>
    <cellStyle name="Heading 1 19 5 2 11 9" xfId="7793"/>
    <cellStyle name="Heading 1 19 5 2 12" xfId="2065"/>
    <cellStyle name="Heading 1 19 5 2 12 2" xfId="4184"/>
    <cellStyle name="Heading 1 19 5 2 12 3" xfId="4819"/>
    <cellStyle name="Heading 1 19 5 2 12 4" xfId="5363"/>
    <cellStyle name="Heading 1 19 5 2 12 5" xfId="5874"/>
    <cellStyle name="Heading 1 19 5 2 12 6" xfId="6344"/>
    <cellStyle name="Heading 1 19 5 2 12 7" xfId="6756"/>
    <cellStyle name="Heading 1 19 5 2 12 8" xfId="7109"/>
    <cellStyle name="Heading 1 19 5 2 12 9" xfId="7769"/>
    <cellStyle name="Heading 1 19 5 2 13" xfId="1759"/>
    <cellStyle name="Heading 1 19 5 2 13 2" xfId="3929"/>
    <cellStyle name="Heading 1 19 5 2 13 3" xfId="3377"/>
    <cellStyle name="Heading 1 19 5 2 13 4" xfId="3192"/>
    <cellStyle name="Heading 1 19 5 2 13 5" xfId="3440"/>
    <cellStyle name="Heading 1 19 5 2 13 6" xfId="4763"/>
    <cellStyle name="Heading 1 19 5 2 13 7" xfId="5339"/>
    <cellStyle name="Heading 1 19 5 2 13 8" xfId="5852"/>
    <cellStyle name="Heading 1 19 5 2 13 9" xfId="7630"/>
    <cellStyle name="Heading 1 19 5 2 14" xfId="1670"/>
    <cellStyle name="Heading 1 19 5 2 14 2" xfId="3859"/>
    <cellStyle name="Heading 1 19 5 2 14 3" xfId="3190"/>
    <cellStyle name="Heading 1 19 5 2 14 4" xfId="3873"/>
    <cellStyle name="Heading 1 19 5 2 14 5" xfId="3104"/>
    <cellStyle name="Heading 1 19 5 2 14 6" xfId="4420"/>
    <cellStyle name="Heading 1 19 5 2 14 7" xfId="3256"/>
    <cellStyle name="Heading 1 19 5 2 14 8" xfId="4796"/>
    <cellStyle name="Heading 1 19 5 2 14 9" xfId="7588"/>
    <cellStyle name="Heading 1 19 5 2 15" xfId="2712"/>
    <cellStyle name="Heading 1 19 5 2 16" xfId="4518"/>
    <cellStyle name="Heading 1 19 5 2 17" xfId="5087"/>
    <cellStyle name="Heading 1 19 5 2 18" xfId="5654"/>
    <cellStyle name="Heading 1 19 5 2 19" xfId="6143"/>
    <cellStyle name="Heading 1 19 5 2 2" xfId="1917"/>
    <cellStyle name="Heading 1 19 5 2 2 2" xfId="4055"/>
    <cellStyle name="Heading 1 19 5 2 2 3" xfId="4699"/>
    <cellStyle name="Heading 1 19 5 2 2 4" xfId="5247"/>
    <cellStyle name="Heading 1 19 5 2 2 5" xfId="5769"/>
    <cellStyle name="Heading 1 19 5 2 2 6" xfId="6253"/>
    <cellStyle name="Heading 1 19 5 2 2 7" xfId="6682"/>
    <cellStyle name="Heading 1 19 5 2 2 8" xfId="7046"/>
    <cellStyle name="Heading 1 19 5 2 2 9" xfId="7706"/>
    <cellStyle name="Heading 1 19 5 2 20" xfId="6581"/>
    <cellStyle name="Heading 1 19 5 2 21" xfId="6962"/>
    <cellStyle name="Heading 1 19 5 2 22" xfId="7396"/>
    <cellStyle name="Heading 1 19 5 2 3" xfId="1536"/>
    <cellStyle name="Heading 1 19 5 2 3 2" xfId="3758"/>
    <cellStyle name="Heading 1 19 5 2 3 3" xfId="3359"/>
    <cellStyle name="Heading 1 19 5 2 3 4" xfId="3986"/>
    <cellStyle name="Heading 1 19 5 2 3 5" xfId="3872"/>
    <cellStyle name="Heading 1 19 5 2 3 6" xfId="2784"/>
    <cellStyle name="Heading 1 19 5 2 3 7" xfId="3131"/>
    <cellStyle name="Heading 1 19 5 2 3 8" xfId="4893"/>
    <cellStyle name="Heading 1 19 5 2 3 9" xfId="7522"/>
    <cellStyle name="Heading 1 19 5 2 4" xfId="1664"/>
    <cellStyle name="Heading 1 19 5 2 4 2" xfId="3853"/>
    <cellStyle name="Heading 1 19 5 2 4 3" xfId="2840"/>
    <cellStyle name="Heading 1 19 5 2 4 4" xfId="3528"/>
    <cellStyle name="Heading 1 19 5 2 4 5" xfId="3202"/>
    <cellStyle name="Heading 1 19 5 2 4 6" xfId="2763"/>
    <cellStyle name="Heading 1 19 5 2 4 7" xfId="4229"/>
    <cellStyle name="Heading 1 19 5 2 4 8" xfId="4454"/>
    <cellStyle name="Heading 1 19 5 2 4 9" xfId="7584"/>
    <cellStyle name="Heading 1 19 5 2 5" xfId="1888"/>
    <cellStyle name="Heading 1 19 5 2 5 2" xfId="4033"/>
    <cellStyle name="Heading 1 19 5 2 5 3" xfId="4676"/>
    <cellStyle name="Heading 1 19 5 2 5 4" xfId="5226"/>
    <cellStyle name="Heading 1 19 5 2 5 5" xfId="5751"/>
    <cellStyle name="Heading 1 19 5 2 5 6" xfId="6235"/>
    <cellStyle name="Heading 1 19 5 2 5 7" xfId="6668"/>
    <cellStyle name="Heading 1 19 5 2 5 8" xfId="7032"/>
    <cellStyle name="Heading 1 19 5 2 5 9" xfId="7692"/>
    <cellStyle name="Heading 1 19 5 2 6" xfId="1488"/>
    <cellStyle name="Heading 1 19 5 2 6 2" xfId="3722"/>
    <cellStyle name="Heading 1 19 5 2 6 3" xfId="3884"/>
    <cellStyle name="Heading 1 19 5 2 6 4" xfId="3462"/>
    <cellStyle name="Heading 1 19 5 2 6 5" xfId="3599"/>
    <cellStyle name="Heading 1 19 5 2 6 6" xfId="3512"/>
    <cellStyle name="Heading 1 19 5 2 6 7" xfId="3448"/>
    <cellStyle name="Heading 1 19 5 2 6 8" xfId="3385"/>
    <cellStyle name="Heading 1 19 5 2 6 9" xfId="7497"/>
    <cellStyle name="Heading 1 19 5 2 7" xfId="1516"/>
    <cellStyle name="Heading 1 19 5 2 7 2" xfId="3740"/>
    <cellStyle name="Heading 1 19 5 2 7 3" xfId="3634"/>
    <cellStyle name="Heading 1 19 5 2 7 4" xfId="4978"/>
    <cellStyle name="Heading 1 19 5 2 7 5" xfId="5555"/>
    <cellStyle name="Heading 1 19 5 2 7 6" xfId="6048"/>
    <cellStyle name="Heading 1 19 5 2 7 7" xfId="6497"/>
    <cellStyle name="Heading 1 19 5 2 7 8" xfId="6888"/>
    <cellStyle name="Heading 1 19 5 2 7 9" xfId="7510"/>
    <cellStyle name="Heading 1 19 5 2 8" xfId="1478"/>
    <cellStyle name="Heading 1 19 5 2 8 2" xfId="3715"/>
    <cellStyle name="Heading 1 19 5 2 8 3" xfId="3683"/>
    <cellStyle name="Heading 1 19 5 2 8 4" xfId="2958"/>
    <cellStyle name="Heading 1 19 5 2 8 5" xfId="4388"/>
    <cellStyle name="Heading 1 19 5 2 8 6" xfId="4738"/>
    <cellStyle name="Heading 1 19 5 2 8 7" xfId="5315"/>
    <cellStyle name="Heading 1 19 5 2 8 8" xfId="5831"/>
    <cellStyle name="Heading 1 19 5 2 8 9" xfId="7492"/>
    <cellStyle name="Heading 1 19 5 2 9" xfId="1479"/>
    <cellStyle name="Heading 1 19 5 2 9 2" xfId="3716"/>
    <cellStyle name="Heading 1 19 5 2 9 3" xfId="3768"/>
    <cellStyle name="Heading 1 19 5 2 9 4" xfId="4306"/>
    <cellStyle name="Heading 1 19 5 2 9 5" xfId="2886"/>
    <cellStyle name="Heading 1 19 5 2 9 6" xfId="4499"/>
    <cellStyle name="Heading 1 19 5 2 9 7" xfId="2761"/>
    <cellStyle name="Heading 1 19 5 2 9 8" xfId="4549"/>
    <cellStyle name="Heading 1 19 5 2 9 9" xfId="7493"/>
    <cellStyle name="Heading 1 19 5 20" xfId="5120"/>
    <cellStyle name="Heading 1 19 5 21" xfId="5682"/>
    <cellStyle name="Heading 1 19 5 22" xfId="7381"/>
    <cellStyle name="Heading 1 19 5 23" xfId="2717"/>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6 4" xfId="2954"/>
    <cellStyle name="Heading 1 19 7" xfId="963"/>
    <cellStyle name="Heading 1 19 7 2" xfId="1616"/>
    <cellStyle name="Heading 1 19 7 3" xfId="1315"/>
    <cellStyle name="Heading 1 19 7 4" xfId="2875"/>
    <cellStyle name="Heading 1 19 8" xfId="888"/>
    <cellStyle name="Heading 1 19 8 2" xfId="1232"/>
    <cellStyle name="Heading 1 19 8 3" xfId="1268"/>
    <cellStyle name="Heading 1 19 8 4" xfId="2670"/>
    <cellStyle name="Heading 1 19 9" xfId="991"/>
    <cellStyle name="Heading 1 19 9 2" xfId="1742"/>
    <cellStyle name="Heading 1 19 9 3" xfId="1328"/>
    <cellStyle name="Heading 1 19 9 4" xfId="2942"/>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0 2" xfId="2956"/>
    <cellStyle name="Heading 1 20 10 3" xfId="4231"/>
    <cellStyle name="Heading 1 20 10 4" xfId="3126"/>
    <cellStyle name="Heading 1 20 10 5" xfId="3052"/>
    <cellStyle name="Heading 1 20 10 6" xfId="2871"/>
    <cellStyle name="Heading 1 20 10 7" xfId="5325"/>
    <cellStyle name="Heading 1 20 10 8" xfId="5839"/>
    <cellStyle name="Heading 1 20 10 9" xfId="7359"/>
    <cellStyle name="Heading 1 20 11" xfId="1490"/>
    <cellStyle name="Heading 1 20 11 2" xfId="3723"/>
    <cellStyle name="Heading 1 20 11 3" xfId="3399"/>
    <cellStyle name="Heading 1 20 11 4" xfId="3237"/>
    <cellStyle name="Heading 1 20 11 5" xfId="4757"/>
    <cellStyle name="Heading 1 20 11 6" xfId="5334"/>
    <cellStyle name="Heading 1 20 11 7" xfId="5848"/>
    <cellStyle name="Heading 1 20 11 8" xfId="6321"/>
    <cellStyle name="Heading 1 20 11 9" xfId="7498"/>
    <cellStyle name="Heading 1 20 12" xfId="1626"/>
    <cellStyle name="Heading 1 20 12 2" xfId="3824"/>
    <cellStyle name="Heading 1 20 12 3" xfId="3398"/>
    <cellStyle name="Heading 1 20 12 4" xfId="3511"/>
    <cellStyle name="Heading 1 20 12 5" xfId="2878"/>
    <cellStyle name="Heading 1 20 12 6" xfId="4581"/>
    <cellStyle name="Heading 1 20 12 7" xfId="4347"/>
    <cellStyle name="Heading 1 20 12 8" xfId="3460"/>
    <cellStyle name="Heading 1 20 12 9" xfId="7566"/>
    <cellStyle name="Heading 1 20 13" xfId="1639"/>
    <cellStyle name="Heading 1 20 13 2" xfId="3834"/>
    <cellStyle name="Heading 1 20 13 3" xfId="2778"/>
    <cellStyle name="Heading 1 20 13 4" xfId="2978"/>
    <cellStyle name="Heading 1 20 13 5" xfId="3613"/>
    <cellStyle name="Heading 1 20 13 6" xfId="4942"/>
    <cellStyle name="Heading 1 20 13 7" xfId="5522"/>
    <cellStyle name="Heading 1 20 13 8" xfId="6018"/>
    <cellStyle name="Heading 1 20 13 9" xfId="7574"/>
    <cellStyle name="Heading 1 20 14" xfId="1852"/>
    <cellStyle name="Heading 1 20 14 2" xfId="4003"/>
    <cellStyle name="Heading 1 20 14 3" xfId="4643"/>
    <cellStyle name="Heading 1 20 14 4" xfId="3467"/>
    <cellStyle name="Heading 1 20 14 5" xfId="4416"/>
    <cellStyle name="Heading 1 20 14 6" xfId="3257"/>
    <cellStyle name="Heading 1 20 14 7" xfId="5489"/>
    <cellStyle name="Heading 1 20 14 8" xfId="5989"/>
    <cellStyle name="Heading 1 20 14 9" xfId="7674"/>
    <cellStyle name="Heading 1 20 15" xfId="1683"/>
    <cellStyle name="Heading 1 20 15 2" xfId="3870"/>
    <cellStyle name="Heading 1 20 15 3" xfId="3083"/>
    <cellStyle name="Heading 1 20 15 4" xfId="4495"/>
    <cellStyle name="Heading 1 20 15 5" xfId="2689"/>
    <cellStyle name="Heading 1 20 15 6" xfId="3034"/>
    <cellStyle name="Heading 1 20 15 7" xfId="4187"/>
    <cellStyle name="Heading 1 20 15 8" xfId="3589"/>
    <cellStyle name="Heading 1 20 15 9" xfId="7596"/>
    <cellStyle name="Heading 1 20 16" xfId="2021"/>
    <cellStyle name="Heading 1 20 16 2" xfId="4147"/>
    <cellStyle name="Heading 1 20 16 3" xfId="4787"/>
    <cellStyle name="Heading 1 20 16 4" xfId="5330"/>
    <cellStyle name="Heading 1 20 16 5" xfId="5844"/>
    <cellStyle name="Heading 1 20 16 6" xfId="6317"/>
    <cellStyle name="Heading 1 20 16 7" xfId="6736"/>
    <cellStyle name="Heading 1 20 16 8" xfId="7095"/>
    <cellStyle name="Heading 1 20 16 9" xfId="7755"/>
    <cellStyle name="Heading 1 20 17" xfId="2012"/>
    <cellStyle name="Heading 1 20 17 2" xfId="4139"/>
    <cellStyle name="Heading 1 20 17 3" xfId="4780"/>
    <cellStyle name="Heading 1 20 17 4" xfId="5323"/>
    <cellStyle name="Heading 1 20 17 5" xfId="5837"/>
    <cellStyle name="Heading 1 20 17 6" xfId="6312"/>
    <cellStyle name="Heading 1 20 17 7" xfId="6732"/>
    <cellStyle name="Heading 1 20 17 8" xfId="7091"/>
    <cellStyle name="Heading 1 20 17 9" xfId="7751"/>
    <cellStyle name="Heading 1 20 18" xfId="1871"/>
    <cellStyle name="Heading 1 20 18 2" xfId="4016"/>
    <cellStyle name="Heading 1 20 18 3" xfId="4660"/>
    <cellStyle name="Heading 1 20 18 4" xfId="5211"/>
    <cellStyle name="Heading 1 20 18 5" xfId="5737"/>
    <cellStyle name="Heading 1 20 18 6" xfId="6222"/>
    <cellStyle name="Heading 1 20 18 7" xfId="6656"/>
    <cellStyle name="Heading 1 20 18 8" xfId="7023"/>
    <cellStyle name="Heading 1 20 18 9" xfId="7683"/>
    <cellStyle name="Heading 1 20 19" xfId="1646"/>
    <cellStyle name="Heading 1 20 19 2" xfId="3838"/>
    <cellStyle name="Heading 1 20 19 3" xfId="3497"/>
    <cellStyle name="Heading 1 20 19 4" xfId="2716"/>
    <cellStyle name="Heading 1 20 19 5" xfId="3333"/>
    <cellStyle name="Heading 1 20 19 6" xfId="4384"/>
    <cellStyle name="Heading 1 20 19 7" xfId="3898"/>
    <cellStyle name="Heading 1 20 19 8" xfId="4691"/>
    <cellStyle name="Heading 1 20 19 9" xfId="7576"/>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0 2" xfId="4445"/>
    <cellStyle name="Heading 1 20 2 2 10 3" xfId="5078"/>
    <cellStyle name="Heading 1 20 2 2 10 4" xfId="5614"/>
    <cellStyle name="Heading 1 20 2 2 10 5" xfId="6104"/>
    <cellStyle name="Heading 1 20 2 2 10 6" xfId="6545"/>
    <cellStyle name="Heading 1 20 2 2 10 7" xfId="6930"/>
    <cellStyle name="Heading 1 20 2 2 10 8" xfId="7259"/>
    <cellStyle name="Heading 1 20 2 2 10 9" xfId="7919"/>
    <cellStyle name="Heading 1 20 2 2 11" xfId="2409"/>
    <cellStyle name="Heading 1 20 2 2 11 2" xfId="4481"/>
    <cellStyle name="Heading 1 20 2 2 11 3" xfId="5110"/>
    <cellStyle name="Heading 1 20 2 2 11 4" xfId="5645"/>
    <cellStyle name="Heading 1 20 2 2 11 5" xfId="6134"/>
    <cellStyle name="Heading 1 20 2 2 11 6" xfId="6572"/>
    <cellStyle name="Heading 1 20 2 2 11 7" xfId="6954"/>
    <cellStyle name="Heading 1 20 2 2 11 8" xfId="7277"/>
    <cellStyle name="Heading 1 20 2 2 11 9" xfId="7937"/>
    <cellStyle name="Heading 1 20 2 2 12" xfId="2446"/>
    <cellStyle name="Heading 1 20 2 2 12 2" xfId="4514"/>
    <cellStyle name="Heading 1 20 2 2 12 3" xfId="5142"/>
    <cellStyle name="Heading 1 20 2 2 12 4" xfId="5673"/>
    <cellStyle name="Heading 1 20 2 2 12 5" xfId="6162"/>
    <cellStyle name="Heading 1 20 2 2 12 6" xfId="6599"/>
    <cellStyle name="Heading 1 20 2 2 12 7" xfId="6976"/>
    <cellStyle name="Heading 1 20 2 2 12 8" xfId="7293"/>
    <cellStyle name="Heading 1 20 2 2 12 9" xfId="7953"/>
    <cellStyle name="Heading 1 20 2 2 13" xfId="2478"/>
    <cellStyle name="Heading 1 20 2 2 13 2" xfId="4544"/>
    <cellStyle name="Heading 1 20 2 2 13 3" xfId="5168"/>
    <cellStyle name="Heading 1 20 2 2 13 4" xfId="5697"/>
    <cellStyle name="Heading 1 20 2 2 13 5" xfId="6184"/>
    <cellStyle name="Heading 1 20 2 2 13 6" xfId="6621"/>
    <cellStyle name="Heading 1 20 2 2 13 7" xfId="6996"/>
    <cellStyle name="Heading 1 20 2 2 13 8" xfId="7308"/>
    <cellStyle name="Heading 1 20 2 2 13 9" xfId="7968"/>
    <cellStyle name="Heading 1 20 2 2 14" xfId="2508"/>
    <cellStyle name="Heading 1 20 2 2 14 2" xfId="4573"/>
    <cellStyle name="Heading 1 20 2 2 14 3" xfId="5193"/>
    <cellStyle name="Heading 1 20 2 2 14 4" xfId="5722"/>
    <cellStyle name="Heading 1 20 2 2 14 5" xfId="6208"/>
    <cellStyle name="Heading 1 20 2 2 14 6" xfId="6643"/>
    <cellStyle name="Heading 1 20 2 2 14 7" xfId="7013"/>
    <cellStyle name="Heading 1 20 2 2 14 8" xfId="7323"/>
    <cellStyle name="Heading 1 20 2 2 14 9" xfId="7983"/>
    <cellStyle name="Heading 1 20 2 2 15" xfId="3567"/>
    <cellStyle name="Heading 1 20 2 2 16" xfId="4428"/>
    <cellStyle name="Heading 1 20 2 2 17" xfId="3471"/>
    <cellStyle name="Heading 1 20 2 2 18" xfId="3441"/>
    <cellStyle name="Heading 1 20 2 2 19" xfId="2943"/>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15" xfId="3584"/>
    <cellStyle name="Heading 1 20 2 2 2 16" xfId="4164"/>
    <cellStyle name="Heading 1 20 2 2 2 17" xfId="2667"/>
    <cellStyle name="Heading 1 20 2 2 2 18" xfId="3588"/>
    <cellStyle name="Heading 1 20 2 2 2 19" xfId="3271"/>
    <cellStyle name="Heading 1 20 2 2 2 2" xfId="1991"/>
    <cellStyle name="Heading 1 20 2 2 2 20" xfId="5125"/>
    <cellStyle name="Heading 1 20 2 2 2 21" xfId="5062"/>
    <cellStyle name="Heading 1 20 2 2 2 22" xfId="7434"/>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20" xfId="3205"/>
    <cellStyle name="Heading 1 20 2 2 21" xfId="2736"/>
    <cellStyle name="Heading 1 20 2 2 22" xfId="7419"/>
    <cellStyle name="Heading 1 20 2 2 3" xfId="1810"/>
    <cellStyle name="Heading 1 20 2 2 3 2" xfId="3970"/>
    <cellStyle name="Heading 1 20 2 2 3 3" xfId="4607"/>
    <cellStyle name="Heading 1 20 2 2 3 4" xfId="4219"/>
    <cellStyle name="Heading 1 20 2 2 3 5" xfId="3295"/>
    <cellStyle name="Heading 1 20 2 2 3 6" xfId="3632"/>
    <cellStyle name="Heading 1 20 2 2 3 7" xfId="3631"/>
    <cellStyle name="Heading 1 20 2 2 3 8" xfId="2838"/>
    <cellStyle name="Heading 1 20 2 2 3 9" xfId="7655"/>
    <cellStyle name="Heading 1 20 2 2 4" xfId="2083"/>
    <cellStyle name="Heading 1 20 2 2 4 2" xfId="4202"/>
    <cellStyle name="Heading 1 20 2 2 4 3" xfId="4837"/>
    <cellStyle name="Heading 1 20 2 2 4 4" xfId="5380"/>
    <cellStyle name="Heading 1 20 2 2 4 5" xfId="5891"/>
    <cellStyle name="Heading 1 20 2 2 4 6" xfId="6360"/>
    <cellStyle name="Heading 1 20 2 2 4 7" xfId="6772"/>
    <cellStyle name="Heading 1 20 2 2 4 8" xfId="7124"/>
    <cellStyle name="Heading 1 20 2 2 4 9" xfId="7784"/>
    <cellStyle name="Heading 1 20 2 2 5" xfId="2136"/>
    <cellStyle name="Heading 1 20 2 2 5 2" xfId="4250"/>
    <cellStyle name="Heading 1 20 2 2 5 3" xfId="4882"/>
    <cellStyle name="Heading 1 20 2 2 5 4" xfId="5422"/>
    <cellStyle name="Heading 1 20 2 2 5 5" xfId="5931"/>
    <cellStyle name="Heading 1 20 2 2 5 6" xfId="6393"/>
    <cellStyle name="Heading 1 20 2 2 5 7" xfId="6803"/>
    <cellStyle name="Heading 1 20 2 2 5 8" xfId="7147"/>
    <cellStyle name="Heading 1 20 2 2 5 9" xfId="7807"/>
    <cellStyle name="Heading 1 20 2 2 6" xfId="2189"/>
    <cellStyle name="Heading 1 20 2 2 6 2" xfId="4296"/>
    <cellStyle name="Heading 1 20 2 2 6 3" xfId="4927"/>
    <cellStyle name="Heading 1 20 2 2 6 4" xfId="5472"/>
    <cellStyle name="Heading 1 20 2 2 6 5" xfId="5972"/>
    <cellStyle name="Heading 1 20 2 2 6 6" xfId="6430"/>
    <cellStyle name="Heading 1 20 2 2 6 7" xfId="6837"/>
    <cellStyle name="Heading 1 20 2 2 6 8" xfId="7175"/>
    <cellStyle name="Heading 1 20 2 2 6 9" xfId="7835"/>
    <cellStyle name="Heading 1 20 2 2 7" xfId="2236"/>
    <cellStyle name="Heading 1 20 2 2 7 2" xfId="4333"/>
    <cellStyle name="Heading 1 20 2 2 7 3" xfId="4968"/>
    <cellStyle name="Heading 1 20 2 2 7 4" xfId="5507"/>
    <cellStyle name="Heading 1 20 2 2 7 5" xfId="6005"/>
    <cellStyle name="Heading 1 20 2 2 7 6" xfId="6458"/>
    <cellStyle name="Heading 1 20 2 2 7 7" xfId="6858"/>
    <cellStyle name="Heading 1 20 2 2 7 8" xfId="7193"/>
    <cellStyle name="Heading 1 20 2 2 7 9" xfId="7853"/>
    <cellStyle name="Heading 1 20 2 2 8" xfId="2282"/>
    <cellStyle name="Heading 1 20 2 2 8 2" xfId="4374"/>
    <cellStyle name="Heading 1 20 2 2 8 3" xfId="5005"/>
    <cellStyle name="Heading 1 20 2 2 8 4" xfId="5546"/>
    <cellStyle name="Heading 1 20 2 2 8 5" xfId="6040"/>
    <cellStyle name="Heading 1 20 2 2 8 6" xfId="6490"/>
    <cellStyle name="Heading 1 20 2 2 8 7" xfId="6883"/>
    <cellStyle name="Heading 1 20 2 2 8 8" xfId="7216"/>
    <cellStyle name="Heading 1 20 2 2 8 9" xfId="7876"/>
    <cellStyle name="Heading 1 20 2 2 9" xfId="2326"/>
    <cellStyle name="Heading 1 20 2 2 9 2" xfId="4411"/>
    <cellStyle name="Heading 1 20 2 2 9 3" xfId="5042"/>
    <cellStyle name="Heading 1 20 2 2 9 4" xfId="5581"/>
    <cellStyle name="Heading 1 20 2 2 9 5" xfId="6072"/>
    <cellStyle name="Heading 1 20 2 2 9 6" xfId="6517"/>
    <cellStyle name="Heading 1 20 2 2 9 7" xfId="6906"/>
    <cellStyle name="Heading 1 20 2 2 9 8" xfId="7238"/>
    <cellStyle name="Heading 1 20 2 2 9 9" xfId="7898"/>
    <cellStyle name="Heading 1 20 2 20" xfId="2433"/>
    <cellStyle name="Heading 1 20 2 21" xfId="3424"/>
    <cellStyle name="Heading 1 20 2 22" xfId="3103"/>
    <cellStyle name="Heading 1 20 2 23" xfId="3130"/>
    <cellStyle name="Heading 1 20 2 24" xfId="5408"/>
    <cellStyle name="Heading 1 20 2 25" xfId="5917"/>
    <cellStyle name="Heading 1 20 2 26" xfId="6380"/>
    <cellStyle name="Heading 1 20 2 27" xfId="6790"/>
    <cellStyle name="Heading 1 20 2 28" xfId="7353"/>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0 2" xfId="3663"/>
    <cellStyle name="Heading 1 20 20 3" xfId="2709"/>
    <cellStyle name="Heading 1 20 20 4" xfId="4948"/>
    <cellStyle name="Heading 1 20 20 5" xfId="5618"/>
    <cellStyle name="Heading 1 20 20 6" xfId="6108"/>
    <cellStyle name="Heading 1 20 20 7" xfId="6549"/>
    <cellStyle name="Heading 1 20 20 8" xfId="6933"/>
    <cellStyle name="Heading 1 20 20 9" xfId="7463"/>
    <cellStyle name="Heading 1 20 21" xfId="1481"/>
    <cellStyle name="Heading 1 20 21 2" xfId="3718"/>
    <cellStyle name="Heading 1 20 21 3" xfId="3826"/>
    <cellStyle name="Heading 1 20 21 4" xfId="2779"/>
    <cellStyle name="Heading 1 20 21 5" xfId="5128"/>
    <cellStyle name="Heading 1 20 21 6" xfId="5126"/>
    <cellStyle name="Heading 1 20 21 7" xfId="3571"/>
    <cellStyle name="Heading 1 20 21 8" xfId="2758"/>
    <cellStyle name="Heading 1 20 21 9" xfId="7495"/>
    <cellStyle name="Heading 1 20 22" xfId="2105"/>
    <cellStyle name="Heading 1 20 22 2" xfId="4220"/>
    <cellStyle name="Heading 1 20 22 3" xfId="4854"/>
    <cellStyle name="Heading 1 20 22 4" xfId="5395"/>
    <cellStyle name="Heading 1 20 22 5" xfId="5905"/>
    <cellStyle name="Heading 1 20 22 6" xfId="6369"/>
    <cellStyle name="Heading 1 20 22 7" xfId="6779"/>
    <cellStyle name="Heading 1 20 22 8" xfId="7128"/>
    <cellStyle name="Heading 1 20 22 9" xfId="7788"/>
    <cellStyle name="Heading 1 20 23" xfId="2538"/>
    <cellStyle name="Heading 1 20 23 2" xfId="8012"/>
    <cellStyle name="Heading 1 20 24" xfId="3106"/>
    <cellStyle name="Heading 1 20 25" xfId="3499"/>
    <cellStyle name="Heading 1 20 26" xfId="2946"/>
    <cellStyle name="Heading 1 20 27" xfId="4752"/>
    <cellStyle name="Heading 1 20 28" xfId="5328"/>
    <cellStyle name="Heading 1 20 29" xfId="5842"/>
    <cellStyle name="Heading 1 20 3" xfId="1048"/>
    <cellStyle name="Heading 1 20 30" xfId="7338"/>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16" xfId="4132"/>
    <cellStyle name="Heading 1 20 5 17" xfId="3437"/>
    <cellStyle name="Heading 1 20 5 18" xfId="3147"/>
    <cellStyle name="Heading 1 20 5 19" xfId="4361"/>
    <cellStyle name="Heading 1 20 5 2" xfId="1279"/>
    <cellStyle name="Heading 1 20 5 2 10" xfId="1907"/>
    <cellStyle name="Heading 1 20 5 2 10 2" xfId="4046"/>
    <cellStyle name="Heading 1 20 5 2 10 3" xfId="4689"/>
    <cellStyle name="Heading 1 20 5 2 10 4" xfId="5239"/>
    <cellStyle name="Heading 1 20 5 2 10 5" xfId="5761"/>
    <cellStyle name="Heading 1 20 5 2 10 6" xfId="6245"/>
    <cellStyle name="Heading 1 20 5 2 10 7" xfId="6674"/>
    <cellStyle name="Heading 1 20 5 2 10 8" xfId="7038"/>
    <cellStyle name="Heading 1 20 5 2 10 9" xfId="7698"/>
    <cellStyle name="Heading 1 20 5 2 11" xfId="1873"/>
    <cellStyle name="Heading 1 20 5 2 11 2" xfId="4018"/>
    <cellStyle name="Heading 1 20 5 2 11 3" xfId="4662"/>
    <cellStyle name="Heading 1 20 5 2 11 4" xfId="5213"/>
    <cellStyle name="Heading 1 20 5 2 11 5" xfId="5739"/>
    <cellStyle name="Heading 1 20 5 2 11 6" xfId="6224"/>
    <cellStyle name="Heading 1 20 5 2 11 7" xfId="6658"/>
    <cellStyle name="Heading 1 20 5 2 11 8" xfId="7025"/>
    <cellStyle name="Heading 1 20 5 2 11 9" xfId="7685"/>
    <cellStyle name="Heading 1 20 5 2 12" xfId="2259"/>
    <cellStyle name="Heading 1 20 5 2 12 2" xfId="4352"/>
    <cellStyle name="Heading 1 20 5 2 12 3" xfId="4985"/>
    <cellStyle name="Heading 1 20 5 2 12 4" xfId="5527"/>
    <cellStyle name="Heading 1 20 5 2 12 5" xfId="6022"/>
    <cellStyle name="Heading 1 20 5 2 12 6" xfId="6473"/>
    <cellStyle name="Heading 1 20 5 2 12 7" xfId="6867"/>
    <cellStyle name="Heading 1 20 5 2 12 8" xfId="7200"/>
    <cellStyle name="Heading 1 20 5 2 12 9" xfId="7860"/>
    <cellStyle name="Heading 1 20 5 2 13" xfId="2305"/>
    <cellStyle name="Heading 1 20 5 2 13 2" xfId="4392"/>
    <cellStyle name="Heading 1 20 5 2 13 3" xfId="5023"/>
    <cellStyle name="Heading 1 20 5 2 13 4" xfId="5562"/>
    <cellStyle name="Heading 1 20 5 2 13 5" xfId="6054"/>
    <cellStyle name="Heading 1 20 5 2 13 6" xfId="6501"/>
    <cellStyle name="Heading 1 20 5 2 13 7" xfId="6891"/>
    <cellStyle name="Heading 1 20 5 2 13 8" xfId="7223"/>
    <cellStyle name="Heading 1 20 5 2 13 9" xfId="7883"/>
    <cellStyle name="Heading 1 20 5 2 14" xfId="2348"/>
    <cellStyle name="Heading 1 20 5 2 14 2" xfId="4426"/>
    <cellStyle name="Heading 1 20 5 2 14 3" xfId="5059"/>
    <cellStyle name="Heading 1 20 5 2 14 4" xfId="5596"/>
    <cellStyle name="Heading 1 20 5 2 14 5" xfId="6086"/>
    <cellStyle name="Heading 1 20 5 2 14 6" xfId="6529"/>
    <cellStyle name="Heading 1 20 5 2 14 7" xfId="6915"/>
    <cellStyle name="Heading 1 20 5 2 14 8" xfId="7244"/>
    <cellStyle name="Heading 1 20 5 2 14 9" xfId="7904"/>
    <cellStyle name="Heading 1 20 5 2 15" xfId="2925"/>
    <cellStyle name="Heading 1 20 5 2 16" xfId="4486"/>
    <cellStyle name="Heading 1 20 5 2 17" xfId="2906"/>
    <cellStyle name="Heading 1 20 5 2 18" xfId="5625"/>
    <cellStyle name="Heading 1 20 5 2 19" xfId="6115"/>
    <cellStyle name="Heading 1 20 5 2 2" xfId="1925"/>
    <cellStyle name="Heading 1 20 5 2 2 2" xfId="4063"/>
    <cellStyle name="Heading 1 20 5 2 2 3" xfId="4707"/>
    <cellStyle name="Heading 1 20 5 2 2 4" xfId="5255"/>
    <cellStyle name="Heading 1 20 5 2 2 5" xfId="5777"/>
    <cellStyle name="Heading 1 20 5 2 2 6" xfId="6261"/>
    <cellStyle name="Heading 1 20 5 2 2 7" xfId="6690"/>
    <cellStyle name="Heading 1 20 5 2 2 8" xfId="7054"/>
    <cellStyle name="Heading 1 20 5 2 2 9" xfId="7714"/>
    <cellStyle name="Heading 1 20 5 2 20" xfId="6554"/>
    <cellStyle name="Heading 1 20 5 2 21" xfId="6936"/>
    <cellStyle name="Heading 1 20 5 2 22" xfId="7397"/>
    <cellStyle name="Heading 1 20 5 2 3" xfId="1446"/>
    <cellStyle name="Heading 1 20 5 2 3 2" xfId="3689"/>
    <cellStyle name="Heading 1 20 5 2 3 3" xfId="3644"/>
    <cellStyle name="Heading 1 20 5 2 3 4" xfId="4213"/>
    <cellStyle name="Heading 1 20 5 2 3 5" xfId="3609"/>
    <cellStyle name="Heading 1 20 5 2 3 6" xfId="4750"/>
    <cellStyle name="Heading 1 20 5 2 3 7" xfId="5394"/>
    <cellStyle name="Heading 1 20 5 2 3 8" xfId="5904"/>
    <cellStyle name="Heading 1 20 5 2 3 9" xfId="7478"/>
    <cellStyle name="Heading 1 20 5 2 4" xfId="1782"/>
    <cellStyle name="Heading 1 20 5 2 4 2" xfId="3946"/>
    <cellStyle name="Heading 1 20 5 2 4 3" xfId="3028"/>
    <cellStyle name="Heading 1 20 5 2 4 4" xfId="4553"/>
    <cellStyle name="Heading 1 20 5 2 4 5" xfId="2711"/>
    <cellStyle name="Heading 1 20 5 2 4 6" xfId="2965"/>
    <cellStyle name="Heading 1 20 5 2 4 7" xfId="4520"/>
    <cellStyle name="Heading 1 20 5 2 4 8" xfId="2987"/>
    <cellStyle name="Heading 1 20 5 2 4 9" xfId="7639"/>
    <cellStyle name="Heading 1 20 5 2 5" xfId="1363"/>
    <cellStyle name="Heading 1 20 5 2 5 2" xfId="3619"/>
    <cellStyle name="Heading 1 20 5 2 5 3" xfId="3842"/>
    <cellStyle name="Heading 1 20 5 2 5 4" xfId="5060"/>
    <cellStyle name="Heading 1 20 5 2 5 5" xfId="5629"/>
    <cellStyle name="Heading 1 20 5 2 5 6" xfId="6118"/>
    <cellStyle name="Heading 1 20 5 2 5 7" xfId="6557"/>
    <cellStyle name="Heading 1 20 5 2 5 8" xfId="6939"/>
    <cellStyle name="Heading 1 20 5 2 5 9" xfId="7439"/>
    <cellStyle name="Heading 1 20 5 2 6" xfId="1682"/>
    <cellStyle name="Heading 1 20 5 2 6 2" xfId="3869"/>
    <cellStyle name="Heading 1 20 5 2 6 3" xfId="3350"/>
    <cellStyle name="Heading 1 20 5 2 6 4" xfId="4314"/>
    <cellStyle name="Heading 1 20 5 2 6 5" xfId="5199"/>
    <cellStyle name="Heading 1 20 5 2 6 6" xfId="5303"/>
    <cellStyle name="Heading 1 20 5 2 6 7" xfId="5819"/>
    <cellStyle name="Heading 1 20 5 2 6 8" xfId="6299"/>
    <cellStyle name="Heading 1 20 5 2 6 9" xfId="7595"/>
    <cellStyle name="Heading 1 20 5 2 7" xfId="1417"/>
    <cellStyle name="Heading 1 20 5 2 7 2" xfId="3664"/>
    <cellStyle name="Heading 1 20 5 2 7 3" xfId="3200"/>
    <cellStyle name="Heading 1 20 5 2 7 4" xfId="4860"/>
    <cellStyle name="Heading 1 20 5 2 7 5" xfId="3394"/>
    <cellStyle name="Heading 1 20 5 2 7 6" xfId="3346"/>
    <cellStyle name="Heading 1 20 5 2 7 7" xfId="5447"/>
    <cellStyle name="Heading 1 20 5 2 7 8" xfId="5948"/>
    <cellStyle name="Heading 1 20 5 2 7 9" xfId="7464"/>
    <cellStyle name="Heading 1 20 5 2 8" xfId="1681"/>
    <cellStyle name="Heading 1 20 5 2 8 2" xfId="3868"/>
    <cellStyle name="Heading 1 20 5 2 8 3" xfId="3180"/>
    <cellStyle name="Heading 1 20 5 2 8 4" xfId="3077"/>
    <cellStyle name="Heading 1 20 5 2 8 5" xfId="3519"/>
    <cellStyle name="Heading 1 20 5 2 8 6" xfId="5529"/>
    <cellStyle name="Heading 1 20 5 2 8 7" xfId="6024"/>
    <cellStyle name="Heading 1 20 5 2 8 8" xfId="6475"/>
    <cellStyle name="Heading 1 20 5 2 8 9" xfId="7594"/>
    <cellStyle name="Heading 1 20 5 2 9" xfId="1784"/>
    <cellStyle name="Heading 1 20 5 2 9 2" xfId="3947"/>
    <cellStyle name="Heading 1 20 5 2 9 3" xfId="3219"/>
    <cellStyle name="Heading 1 20 5 2 9 4" xfId="2729"/>
    <cellStyle name="Heading 1 20 5 2 9 5" xfId="2671"/>
    <cellStyle name="Heading 1 20 5 2 9 6" xfId="4339"/>
    <cellStyle name="Heading 1 20 5 2 9 7" xfId="2856"/>
    <cellStyle name="Heading 1 20 5 2 9 8" xfId="3608"/>
    <cellStyle name="Heading 1 20 5 2 9 9" xfId="7640"/>
    <cellStyle name="Heading 1 20 5 20" xfId="3153"/>
    <cellStyle name="Heading 1 20 5 21" xfId="3509"/>
    <cellStyle name="Heading 1 20 5 22" xfId="7389"/>
    <cellStyle name="Heading 1 20 5 23" xfId="2718"/>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6 4" xfId="2960"/>
    <cellStyle name="Heading 1 20 7" xfId="925"/>
    <cellStyle name="Heading 1 20 7 2" xfId="1500"/>
    <cellStyle name="Heading 1 20 7 3" xfId="1289"/>
    <cellStyle name="Heading 1 20 7 4" xfId="2775"/>
    <cellStyle name="Heading 1 20 8" xfId="989"/>
    <cellStyle name="Heading 1 20 8 2" xfId="1735"/>
    <cellStyle name="Heading 1 20 8 3" xfId="1327"/>
    <cellStyle name="Heading 1 20 8 4" xfId="2938"/>
    <cellStyle name="Heading 1 20 9" xfId="1066"/>
    <cellStyle name="Heading 1 20 9 2" xfId="1816"/>
    <cellStyle name="Heading 1 20 9 3" xfId="1353"/>
    <cellStyle name="Heading 1 20 9 4" xfId="2976"/>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0 2" xfId="7990"/>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0 2" xfId="7997"/>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0 2" xfId="3042"/>
    <cellStyle name="Heading 2 19 10 3" xfId="4308"/>
    <cellStyle name="Heading 2 19 10 4" xfId="3710"/>
    <cellStyle name="Heading 2 19 10 5" xfId="3001"/>
    <cellStyle name="Heading 2 19 10 6" xfId="3414"/>
    <cellStyle name="Heading 2 19 10 7" xfId="3168"/>
    <cellStyle name="Heading 2 19 10 8" xfId="4208"/>
    <cellStyle name="Heading 2 19 10 9" xfId="7360"/>
    <cellStyle name="Heading 2 19 11" xfId="1384"/>
    <cellStyle name="Heading 2 19 11 2" xfId="3636"/>
    <cellStyle name="Heading 2 19 11 3" xfId="2765"/>
    <cellStyle name="Heading 2 19 11 4" xfId="4804"/>
    <cellStyle name="Heading 2 19 11 5" xfId="5393"/>
    <cellStyle name="Heading 2 19 11 6" xfId="5903"/>
    <cellStyle name="Heading 2 19 11 7" xfId="6368"/>
    <cellStyle name="Heading 2 19 11 8" xfId="6778"/>
    <cellStyle name="Heading 2 19 11 9" xfId="7444"/>
    <cellStyle name="Heading 2 19 12" xfId="1544"/>
    <cellStyle name="Heading 2 19 12 2" xfId="3764"/>
    <cellStyle name="Heading 2 19 12 3" xfId="2772"/>
    <cellStyle name="Heading 2 19 12 4" xfId="3170"/>
    <cellStyle name="Heading 2 19 12 5" xfId="4422"/>
    <cellStyle name="Heading 2 19 12 6" xfId="4185"/>
    <cellStyle name="Heading 2 19 12 7" xfId="5442"/>
    <cellStyle name="Heading 2 19 12 8" xfId="5945"/>
    <cellStyle name="Heading 2 19 12 9" xfId="7528"/>
    <cellStyle name="Heading 2 19 13" xfId="1777"/>
    <cellStyle name="Heading 2 19 13 2" xfId="3941"/>
    <cellStyle name="Heading 2 19 13 3" xfId="3444"/>
    <cellStyle name="Heading 2 19 13 4" xfId="4227"/>
    <cellStyle name="Heading 2 19 13 5" xfId="4458"/>
    <cellStyle name="Heading 2 19 13 6" xfId="3066"/>
    <cellStyle name="Heading 2 19 13 7" xfId="3871"/>
    <cellStyle name="Heading 2 19 13 8" xfId="3275"/>
    <cellStyle name="Heading 2 19 13 9" xfId="7636"/>
    <cellStyle name="Heading 2 19 14" xfId="1776"/>
    <cellStyle name="Heading 2 19 14 2" xfId="3940"/>
    <cellStyle name="Heading 2 19 14 3" xfId="3485"/>
    <cellStyle name="Heading 2 19 14 4" xfId="2928"/>
    <cellStyle name="Heading 2 19 14 5" xfId="2874"/>
    <cellStyle name="Heading 2 19 14 6" xfId="3020"/>
    <cellStyle name="Heading 2 19 14 7" xfId="4791"/>
    <cellStyle name="Heading 2 19 14 8" xfId="5384"/>
    <cellStyle name="Heading 2 19 14 9" xfId="7635"/>
    <cellStyle name="Heading 2 19 15" xfId="1998"/>
    <cellStyle name="Heading 2 19 15 2" xfId="4128"/>
    <cellStyle name="Heading 2 19 15 3" xfId="4771"/>
    <cellStyle name="Heading 2 19 15 4" xfId="5312"/>
    <cellStyle name="Heading 2 19 15 5" xfId="5828"/>
    <cellStyle name="Heading 2 19 15 6" xfId="6305"/>
    <cellStyle name="Heading 2 19 15 7" xfId="6726"/>
    <cellStyle name="Heading 2 19 15 8" xfId="7086"/>
    <cellStyle name="Heading 2 19 15 9" xfId="7746"/>
    <cellStyle name="Heading 2 19 16" xfId="2109"/>
    <cellStyle name="Heading 2 19 16 2" xfId="4224"/>
    <cellStyle name="Heading 2 19 16 3" xfId="4858"/>
    <cellStyle name="Heading 2 19 16 4" xfId="5399"/>
    <cellStyle name="Heading 2 19 16 5" xfId="5909"/>
    <cellStyle name="Heading 2 19 16 6" xfId="6373"/>
    <cellStyle name="Heading 2 19 16 7" xfId="6783"/>
    <cellStyle name="Heading 2 19 16 8" xfId="7131"/>
    <cellStyle name="Heading 2 19 16 9" xfId="7791"/>
    <cellStyle name="Heading 2 19 17" xfId="2067"/>
    <cellStyle name="Heading 2 19 17 2" xfId="4186"/>
    <cellStyle name="Heading 2 19 17 3" xfId="4821"/>
    <cellStyle name="Heading 2 19 17 4" xfId="5365"/>
    <cellStyle name="Heading 2 19 17 5" xfId="5876"/>
    <cellStyle name="Heading 2 19 17 6" xfId="6346"/>
    <cellStyle name="Heading 2 19 17 7" xfId="6758"/>
    <cellStyle name="Heading 2 19 17 8" xfId="7110"/>
    <cellStyle name="Heading 2 19 17 9" xfId="7770"/>
    <cellStyle name="Heading 2 19 18" xfId="1420"/>
    <cellStyle name="Heading 2 19 18 2" xfId="3667"/>
    <cellStyle name="Heading 2 19 18 3" xfId="3301"/>
    <cellStyle name="Heading 2 19 18 4" xfId="4663"/>
    <cellStyle name="Heading 2 19 18 5" xfId="5404"/>
    <cellStyle name="Heading 2 19 18 6" xfId="5914"/>
    <cellStyle name="Heading 2 19 18 7" xfId="6377"/>
    <cellStyle name="Heading 2 19 18 8" xfId="6787"/>
    <cellStyle name="Heading 2 19 18 9" xfId="7467"/>
    <cellStyle name="Heading 2 19 19" xfId="1695"/>
    <cellStyle name="Heading 2 19 19 2" xfId="3878"/>
    <cellStyle name="Heading 2 19 19 3" xfId="3101"/>
    <cellStyle name="Heading 2 19 19 4" xfId="4100"/>
    <cellStyle name="Heading 2 19 19 5" xfId="2895"/>
    <cellStyle name="Heading 2 19 19 6" xfId="3379"/>
    <cellStyle name="Heading 2 19 19 7" xfId="2781"/>
    <cellStyle name="Heading 2 19 19 8" xfId="2799"/>
    <cellStyle name="Heading 2 19 19 9" xfId="7601"/>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0 2" xfId="4438"/>
    <cellStyle name="Heading 2 19 2 2 10 3" xfId="5071"/>
    <cellStyle name="Heading 2 19 2 2 10 4" xfId="5607"/>
    <cellStyle name="Heading 2 19 2 2 10 5" xfId="6097"/>
    <cellStyle name="Heading 2 19 2 2 10 6" xfId="6538"/>
    <cellStyle name="Heading 2 19 2 2 10 7" xfId="6923"/>
    <cellStyle name="Heading 2 19 2 2 10 8" xfId="7252"/>
    <cellStyle name="Heading 2 19 2 2 10 9" xfId="7912"/>
    <cellStyle name="Heading 2 19 2 2 11" xfId="2402"/>
    <cellStyle name="Heading 2 19 2 2 11 2" xfId="4474"/>
    <cellStyle name="Heading 2 19 2 2 11 3" xfId="5103"/>
    <cellStyle name="Heading 2 19 2 2 11 4" xfId="5638"/>
    <cellStyle name="Heading 2 19 2 2 11 5" xfId="6127"/>
    <cellStyle name="Heading 2 19 2 2 11 6" xfId="6565"/>
    <cellStyle name="Heading 2 19 2 2 11 7" xfId="6947"/>
    <cellStyle name="Heading 2 19 2 2 11 8" xfId="7270"/>
    <cellStyle name="Heading 2 19 2 2 11 9" xfId="7930"/>
    <cellStyle name="Heading 2 19 2 2 12" xfId="2439"/>
    <cellStyle name="Heading 2 19 2 2 12 2" xfId="4507"/>
    <cellStyle name="Heading 2 19 2 2 12 3" xfId="5135"/>
    <cellStyle name="Heading 2 19 2 2 12 4" xfId="5666"/>
    <cellStyle name="Heading 2 19 2 2 12 5" xfId="6155"/>
    <cellStyle name="Heading 2 19 2 2 12 6" xfId="6592"/>
    <cellStyle name="Heading 2 19 2 2 12 7" xfId="6969"/>
    <cellStyle name="Heading 2 19 2 2 12 8" xfId="7286"/>
    <cellStyle name="Heading 2 19 2 2 12 9" xfId="7946"/>
    <cellStyle name="Heading 2 19 2 2 13" xfId="2471"/>
    <cellStyle name="Heading 2 19 2 2 13 2" xfId="4537"/>
    <cellStyle name="Heading 2 19 2 2 13 3" xfId="5161"/>
    <cellStyle name="Heading 2 19 2 2 13 4" xfId="5690"/>
    <cellStyle name="Heading 2 19 2 2 13 5" xfId="6177"/>
    <cellStyle name="Heading 2 19 2 2 13 6" xfId="6614"/>
    <cellStyle name="Heading 2 19 2 2 13 7" xfId="6989"/>
    <cellStyle name="Heading 2 19 2 2 13 8" xfId="7301"/>
    <cellStyle name="Heading 2 19 2 2 13 9" xfId="7961"/>
    <cellStyle name="Heading 2 19 2 2 14" xfId="2501"/>
    <cellStyle name="Heading 2 19 2 2 14 2" xfId="4566"/>
    <cellStyle name="Heading 2 19 2 2 14 3" xfId="5186"/>
    <cellStyle name="Heading 2 19 2 2 14 4" xfId="5715"/>
    <cellStyle name="Heading 2 19 2 2 14 5" xfId="6201"/>
    <cellStyle name="Heading 2 19 2 2 14 6" xfId="6636"/>
    <cellStyle name="Heading 2 19 2 2 14 7" xfId="7006"/>
    <cellStyle name="Heading 2 19 2 2 14 8" xfId="7316"/>
    <cellStyle name="Heading 2 19 2 2 14 9" xfId="7976"/>
    <cellStyle name="Heading 2 19 2 2 15" xfId="3560"/>
    <cellStyle name="Heading 2 19 2 2 16" xfId="4119"/>
    <cellStyle name="Heading 2 19 2 2 17" xfId="3113"/>
    <cellStyle name="Heading 2 19 2 2 18" xfId="4887"/>
    <cellStyle name="Heading 2 19 2 2 19" xfId="5477"/>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15" xfId="3577"/>
    <cellStyle name="Heading 2 19 2 2 2 16" xfId="2932"/>
    <cellStyle name="Heading 2 19 2 2 2 17" xfId="3326"/>
    <cellStyle name="Heading 2 19 2 2 2 18" xfId="2694"/>
    <cellStyle name="Heading 2 19 2 2 2 19" xfId="4301"/>
    <cellStyle name="Heading 2 19 2 2 2 2" xfId="1984"/>
    <cellStyle name="Heading 2 19 2 2 2 20" xfId="4112"/>
    <cellStyle name="Heading 2 19 2 2 2 21" xfId="5173"/>
    <cellStyle name="Heading 2 19 2 2 2 22" xfId="7427"/>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20" xfId="5977"/>
    <cellStyle name="Heading 2 19 2 2 21" xfId="6434"/>
    <cellStyle name="Heading 2 19 2 2 22" xfId="7412"/>
    <cellStyle name="Heading 2 19 2 2 3" xfId="1803"/>
    <cellStyle name="Heading 2 19 2 2 3 2" xfId="3963"/>
    <cellStyle name="Heading 2 19 2 2 3 3" xfId="4600"/>
    <cellStyle name="Heading 2 19 2 2 3 4" xfId="3412"/>
    <cellStyle name="Heading 2 19 2 2 3 5" xfId="3478"/>
    <cellStyle name="Heading 2 19 2 2 3 6" xfId="3169"/>
    <cellStyle name="Heading 2 19 2 2 3 7" xfId="4954"/>
    <cellStyle name="Heading 2 19 2 2 3 8" xfId="5532"/>
    <cellStyle name="Heading 2 19 2 2 3 9" xfId="7648"/>
    <cellStyle name="Heading 2 19 2 2 4" xfId="2076"/>
    <cellStyle name="Heading 2 19 2 2 4 2" xfId="4195"/>
    <cellStyle name="Heading 2 19 2 2 4 3" xfId="4830"/>
    <cellStyle name="Heading 2 19 2 2 4 4" xfId="5373"/>
    <cellStyle name="Heading 2 19 2 2 4 5" xfId="5884"/>
    <cellStyle name="Heading 2 19 2 2 4 6" xfId="6353"/>
    <cellStyle name="Heading 2 19 2 2 4 7" xfId="6765"/>
    <cellStyle name="Heading 2 19 2 2 4 8" xfId="7117"/>
    <cellStyle name="Heading 2 19 2 2 4 9" xfId="7777"/>
    <cellStyle name="Heading 2 19 2 2 5" xfId="2129"/>
    <cellStyle name="Heading 2 19 2 2 5 2" xfId="4243"/>
    <cellStyle name="Heading 2 19 2 2 5 3" xfId="4875"/>
    <cellStyle name="Heading 2 19 2 2 5 4" xfId="5415"/>
    <cellStyle name="Heading 2 19 2 2 5 5" xfId="5924"/>
    <cellStyle name="Heading 2 19 2 2 5 6" xfId="6386"/>
    <cellStyle name="Heading 2 19 2 2 5 7" xfId="6796"/>
    <cellStyle name="Heading 2 19 2 2 5 8" xfId="7140"/>
    <cellStyle name="Heading 2 19 2 2 5 9" xfId="7800"/>
    <cellStyle name="Heading 2 19 2 2 6" xfId="2182"/>
    <cellStyle name="Heading 2 19 2 2 6 2" xfId="4289"/>
    <cellStyle name="Heading 2 19 2 2 6 3" xfId="4920"/>
    <cellStyle name="Heading 2 19 2 2 6 4" xfId="5465"/>
    <cellStyle name="Heading 2 19 2 2 6 5" xfId="5965"/>
    <cellStyle name="Heading 2 19 2 2 6 6" xfId="6423"/>
    <cellStyle name="Heading 2 19 2 2 6 7" xfId="6830"/>
    <cellStyle name="Heading 2 19 2 2 6 8" xfId="7168"/>
    <cellStyle name="Heading 2 19 2 2 6 9" xfId="7828"/>
    <cellStyle name="Heading 2 19 2 2 7" xfId="2229"/>
    <cellStyle name="Heading 2 19 2 2 7 2" xfId="4326"/>
    <cellStyle name="Heading 2 19 2 2 7 3" xfId="4961"/>
    <cellStyle name="Heading 2 19 2 2 7 4" xfId="5500"/>
    <cellStyle name="Heading 2 19 2 2 7 5" xfId="5998"/>
    <cellStyle name="Heading 2 19 2 2 7 6" xfId="6451"/>
    <cellStyle name="Heading 2 19 2 2 7 7" xfId="6851"/>
    <cellStyle name="Heading 2 19 2 2 7 8" xfId="7186"/>
    <cellStyle name="Heading 2 19 2 2 7 9" xfId="7846"/>
    <cellStyle name="Heading 2 19 2 2 8" xfId="2275"/>
    <cellStyle name="Heading 2 19 2 2 8 2" xfId="4367"/>
    <cellStyle name="Heading 2 19 2 2 8 3" xfId="4998"/>
    <cellStyle name="Heading 2 19 2 2 8 4" xfId="5539"/>
    <cellStyle name="Heading 2 19 2 2 8 5" xfId="6033"/>
    <cellStyle name="Heading 2 19 2 2 8 6" xfId="6483"/>
    <cellStyle name="Heading 2 19 2 2 8 7" xfId="6876"/>
    <cellStyle name="Heading 2 19 2 2 8 8" xfId="7209"/>
    <cellStyle name="Heading 2 19 2 2 8 9" xfId="7869"/>
    <cellStyle name="Heading 2 19 2 2 9" xfId="2319"/>
    <cellStyle name="Heading 2 19 2 2 9 2" xfId="4404"/>
    <cellStyle name="Heading 2 19 2 2 9 3" xfId="5035"/>
    <cellStyle name="Heading 2 19 2 2 9 4" xfId="5574"/>
    <cellStyle name="Heading 2 19 2 2 9 5" xfId="6065"/>
    <cellStyle name="Heading 2 19 2 2 9 6" xfId="6510"/>
    <cellStyle name="Heading 2 19 2 2 9 7" xfId="6899"/>
    <cellStyle name="Heading 2 19 2 2 9 8" xfId="7231"/>
    <cellStyle name="Heading 2 19 2 2 9 9" xfId="7891"/>
    <cellStyle name="Heading 2 19 2 20" xfId="1881"/>
    <cellStyle name="Heading 2 19 2 21" xfId="3047"/>
    <cellStyle name="Heading 2 19 2 22" xfId="3261"/>
    <cellStyle name="Heading 2 19 2 23" xfId="3378"/>
    <cellStyle name="Heading 2 19 2 24" xfId="5620"/>
    <cellStyle name="Heading 2 19 2 25" xfId="6110"/>
    <cellStyle name="Heading 2 19 2 26" xfId="6550"/>
    <cellStyle name="Heading 2 19 2 27" xfId="6934"/>
    <cellStyle name="Heading 2 19 2 28" xfId="7346"/>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0 2" xfId="4176"/>
    <cellStyle name="Heading 2 19 20 3" xfId="4812"/>
    <cellStyle name="Heading 2 19 20 4" xfId="5355"/>
    <cellStyle name="Heading 2 19 20 5" xfId="5866"/>
    <cellStyle name="Heading 2 19 20 6" xfId="6337"/>
    <cellStyle name="Heading 2 19 20 7" xfId="6750"/>
    <cellStyle name="Heading 2 19 20 8" xfId="7104"/>
    <cellStyle name="Heading 2 19 20 9" xfId="7764"/>
    <cellStyle name="Heading 2 19 21" xfId="2116"/>
    <cellStyle name="Heading 2 19 21 2" xfId="4230"/>
    <cellStyle name="Heading 2 19 21 3" xfId="4863"/>
    <cellStyle name="Heading 2 19 21 4" xfId="5402"/>
    <cellStyle name="Heading 2 19 21 5" xfId="5912"/>
    <cellStyle name="Heading 2 19 21 6" xfId="6375"/>
    <cellStyle name="Heading 2 19 21 7" xfId="6785"/>
    <cellStyle name="Heading 2 19 21 8" xfId="7132"/>
    <cellStyle name="Heading 2 19 21 9" xfId="7792"/>
    <cellStyle name="Heading 2 19 22" xfId="1665"/>
    <cellStyle name="Heading 2 19 22 2" xfId="3854"/>
    <cellStyle name="Heading 2 19 22 3" xfId="3316"/>
    <cellStyle name="Heading 2 19 22 4" xfId="3332"/>
    <cellStyle name="Heading 2 19 22 5" xfId="3938"/>
    <cellStyle name="Heading 2 19 22 6" xfId="5145"/>
    <cellStyle name="Heading 2 19 22 7" xfId="5700"/>
    <cellStyle name="Heading 2 19 22 8" xfId="6187"/>
    <cellStyle name="Heading 2 19 22 9" xfId="7585"/>
    <cellStyle name="Heading 2 19 23" xfId="2531"/>
    <cellStyle name="Heading 2 19 23 2" xfId="8005"/>
    <cellStyle name="Heading 2 19 24" xfId="3981"/>
    <cellStyle name="Heading 2 19 25" xfId="3100"/>
    <cellStyle name="Heading 2 19 26" xfId="3076"/>
    <cellStyle name="Heading 2 19 27" xfId="2903"/>
    <cellStyle name="Heading 2 19 28" xfId="3542"/>
    <cellStyle name="Heading 2 19 29" xfId="5122"/>
    <cellStyle name="Heading 2 19 3" xfId="1041"/>
    <cellStyle name="Heading 2 19 30" xfId="7331"/>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16" xfId="3709"/>
    <cellStyle name="Heading 2 19 5 17" xfId="3992"/>
    <cellStyle name="Heading 2 19 5 18" xfId="3081"/>
    <cellStyle name="Heading 2 19 5 19" xfId="3431"/>
    <cellStyle name="Heading 2 19 5 2" xfId="1273"/>
    <cellStyle name="Heading 2 19 5 2 10" xfId="2023"/>
    <cellStyle name="Heading 2 19 5 2 10 2" xfId="4149"/>
    <cellStyle name="Heading 2 19 5 2 10 3" xfId="4789"/>
    <cellStyle name="Heading 2 19 5 2 10 4" xfId="5331"/>
    <cellStyle name="Heading 2 19 5 2 10 5" xfId="5845"/>
    <cellStyle name="Heading 2 19 5 2 10 6" xfId="6318"/>
    <cellStyle name="Heading 2 19 5 2 10 7" xfId="6737"/>
    <cellStyle name="Heading 2 19 5 2 10 8" xfId="7096"/>
    <cellStyle name="Heading 2 19 5 2 10 9" xfId="7756"/>
    <cellStyle name="Heading 2 19 5 2 11" xfId="1456"/>
    <cellStyle name="Heading 2 19 5 2 11 2" xfId="3698"/>
    <cellStyle name="Heading 2 19 5 2 11 3" xfId="4555"/>
    <cellStyle name="Heading 2 19 5 2 11 4" xfId="4427"/>
    <cellStyle name="Heading 2 19 5 2 11 5" xfId="2837"/>
    <cellStyle name="Heading 2 19 5 2 11 6" xfId="5227"/>
    <cellStyle name="Heading 2 19 5 2 11 7" xfId="5752"/>
    <cellStyle name="Heading 2 19 5 2 11 8" xfId="6236"/>
    <cellStyle name="Heading 2 19 5 2 11 9" xfId="7483"/>
    <cellStyle name="Heading 2 19 5 2 12" xfId="1243"/>
    <cellStyle name="Heading 2 19 5 2 12 2" xfId="3046"/>
    <cellStyle name="Heading 2 19 5 2 12 3" xfId="4120"/>
    <cellStyle name="Heading 2 19 5 2 12 4" xfId="3235"/>
    <cellStyle name="Heading 2 19 5 2 12 5" xfId="2851"/>
    <cellStyle name="Heading 2 19 5 2 12 6" xfId="3352"/>
    <cellStyle name="Heading 2 19 5 2 12 7" xfId="4144"/>
    <cellStyle name="Heading 2 19 5 2 12 8" xfId="5028"/>
    <cellStyle name="Heading 2 19 5 2 12 9" xfId="7372"/>
    <cellStyle name="Heading 2 19 5 2 13" xfId="1674"/>
    <cellStyle name="Heading 2 19 5 2 13 2" xfId="3863"/>
    <cellStyle name="Heading 2 19 5 2 13 3" xfId="2975"/>
    <cellStyle name="Heading 2 19 5 2 13 4" xfId="3916"/>
    <cellStyle name="Heading 2 19 5 2 13 5" xfId="5175"/>
    <cellStyle name="Heading 2 19 5 2 13 6" xfId="5728"/>
    <cellStyle name="Heading 2 19 5 2 13 7" xfId="6214"/>
    <cellStyle name="Heading 2 19 5 2 13 8" xfId="6649"/>
    <cellStyle name="Heading 2 19 5 2 13 9" xfId="7590"/>
    <cellStyle name="Heading 2 19 5 2 14" xfId="1234"/>
    <cellStyle name="Heading 2 19 5 2 14 2" xfId="3027"/>
    <cellStyle name="Heading 2 19 5 2 14 3" xfId="3597"/>
    <cellStyle name="Heading 2 19 5 2 14 4" xfId="3952"/>
    <cellStyle name="Heading 2 19 5 2 14 5" xfId="3172"/>
    <cellStyle name="Heading 2 19 5 2 14 6" xfId="4989"/>
    <cellStyle name="Heading 2 19 5 2 14 7" xfId="5565"/>
    <cellStyle name="Heading 2 19 5 2 14 8" xfId="6056"/>
    <cellStyle name="Heading 2 19 5 2 14 9" xfId="7365"/>
    <cellStyle name="Heading 2 19 5 2 15" xfId="2888"/>
    <cellStyle name="Heading 2 19 5 2 16" xfId="4021"/>
    <cellStyle name="Heading 2 19 5 2 17" xfId="5018"/>
    <cellStyle name="Heading 2 19 5 2 18" xfId="5591"/>
    <cellStyle name="Heading 2 19 5 2 19" xfId="6081"/>
    <cellStyle name="Heading 2 19 5 2 2" xfId="1918"/>
    <cellStyle name="Heading 2 19 5 2 2 2" xfId="4056"/>
    <cellStyle name="Heading 2 19 5 2 2 3" xfId="4700"/>
    <cellStyle name="Heading 2 19 5 2 2 4" xfId="5248"/>
    <cellStyle name="Heading 2 19 5 2 2 5" xfId="5770"/>
    <cellStyle name="Heading 2 19 5 2 2 6" xfId="6254"/>
    <cellStyle name="Heading 2 19 5 2 2 7" xfId="6683"/>
    <cellStyle name="Heading 2 19 5 2 2 8" xfId="7047"/>
    <cellStyle name="Heading 2 19 5 2 2 9" xfId="7707"/>
    <cellStyle name="Heading 2 19 5 2 20" xfId="6524"/>
    <cellStyle name="Heading 2 19 5 2 21" xfId="6912"/>
    <cellStyle name="Heading 2 19 5 2 22" xfId="7395"/>
    <cellStyle name="Heading 2 19 5 2 3" xfId="1556"/>
    <cellStyle name="Heading 2 19 5 2 3 2" xfId="3772"/>
    <cellStyle name="Heading 2 19 5 2 3 3" xfId="2701"/>
    <cellStyle name="Heading 2 19 5 2 3 4" xfId="3166"/>
    <cellStyle name="Heading 2 19 5 2 3 5" xfId="3043"/>
    <cellStyle name="Heading 2 19 5 2 3 6" xfId="3015"/>
    <cellStyle name="Heading 2 19 5 2 3 7" xfId="2970"/>
    <cellStyle name="Heading 2 19 5 2 3 8" xfId="2944"/>
    <cellStyle name="Heading 2 19 5 2 3 9" xfId="7533"/>
    <cellStyle name="Heading 2 19 5 2 4" xfId="1880"/>
    <cellStyle name="Heading 2 19 5 2 4 2" xfId="4025"/>
    <cellStyle name="Heading 2 19 5 2 4 3" xfId="4669"/>
    <cellStyle name="Heading 2 19 5 2 4 4" xfId="5220"/>
    <cellStyle name="Heading 2 19 5 2 4 5" xfId="5746"/>
    <cellStyle name="Heading 2 19 5 2 4 6" xfId="6230"/>
    <cellStyle name="Heading 2 19 5 2 4 7" xfId="6664"/>
    <cellStyle name="Heading 2 19 5 2 4 8" xfId="7029"/>
    <cellStyle name="Heading 2 19 5 2 4 9" xfId="7689"/>
    <cellStyle name="Heading 2 19 5 2 5" xfId="1373"/>
    <cellStyle name="Heading 2 19 5 2 5 2" xfId="3628"/>
    <cellStyle name="Heading 2 19 5 2 5 3" xfId="3482"/>
    <cellStyle name="Heading 2 19 5 2 5 4" xfId="3357"/>
    <cellStyle name="Heading 2 19 5 2 5 5" xfId="3203"/>
    <cellStyle name="Heading 2 19 5 2 5 6" xfId="3024"/>
    <cellStyle name="Heading 2 19 5 2 5 7" xfId="3246"/>
    <cellStyle name="Heading 2 19 5 2 5 8" xfId="4753"/>
    <cellStyle name="Heading 2 19 5 2 5 9" xfId="7442"/>
    <cellStyle name="Heading 2 19 5 2 6" xfId="1388"/>
    <cellStyle name="Heading 2 19 5 2 6 2" xfId="3640"/>
    <cellStyle name="Heading 2 19 5 2 6 3" xfId="3456"/>
    <cellStyle name="Heading 2 19 5 2 6 4" xfId="5124"/>
    <cellStyle name="Heading 2 19 5 2 6 5" xfId="5684"/>
    <cellStyle name="Heading 2 19 5 2 6 6" xfId="6171"/>
    <cellStyle name="Heading 2 19 5 2 6 7" xfId="6608"/>
    <cellStyle name="Heading 2 19 5 2 6 8" xfId="6983"/>
    <cellStyle name="Heading 2 19 5 2 6 9" xfId="7447"/>
    <cellStyle name="Heading 2 19 5 2 7" xfId="1910"/>
    <cellStyle name="Heading 2 19 5 2 7 2" xfId="4049"/>
    <cellStyle name="Heading 2 19 5 2 7 3" xfId="4692"/>
    <cellStyle name="Heading 2 19 5 2 7 4" xfId="5241"/>
    <cellStyle name="Heading 2 19 5 2 7 5" xfId="5763"/>
    <cellStyle name="Heading 2 19 5 2 7 6" xfId="6247"/>
    <cellStyle name="Heading 2 19 5 2 7 7" xfId="6676"/>
    <cellStyle name="Heading 2 19 5 2 7 8" xfId="7040"/>
    <cellStyle name="Heading 2 19 5 2 7 9" xfId="7700"/>
    <cellStyle name="Heading 2 19 5 2 8" xfId="1753"/>
    <cellStyle name="Heading 2 19 5 2 8 2" xfId="3923"/>
    <cellStyle name="Heading 2 19 5 2 8 3" xfId="3157"/>
    <cellStyle name="Heading 2 19 5 2 8 4" xfId="4092"/>
    <cellStyle name="Heading 2 19 5 2 8 5" xfId="3193"/>
    <cellStyle name="Heading 2 19 5 2 8 6" xfId="4557"/>
    <cellStyle name="Heading 2 19 5 2 8 7" xfId="3494"/>
    <cellStyle name="Heading 2 19 5 2 8 8" xfId="2748"/>
    <cellStyle name="Heading 2 19 5 2 8 9" xfId="7627"/>
    <cellStyle name="Heading 2 19 5 2 9" xfId="1817"/>
    <cellStyle name="Heading 2 19 5 2 9 2" xfId="3976"/>
    <cellStyle name="Heading 2 19 5 2 9 3" xfId="4613"/>
    <cellStyle name="Heading 2 19 5 2 9 4" xfId="4048"/>
    <cellStyle name="Heading 2 19 5 2 9 5" xfId="3865"/>
    <cellStyle name="Heading 2 19 5 2 9 6" xfId="3548"/>
    <cellStyle name="Heading 2 19 5 2 9 7" xfId="4206"/>
    <cellStyle name="Heading 2 19 5 2 9 8" xfId="4270"/>
    <cellStyle name="Heading 2 19 5 2 9 9" xfId="7660"/>
    <cellStyle name="Heading 2 19 5 20" xfId="3209"/>
    <cellStyle name="Heading 2 19 5 21" xfId="3752"/>
    <cellStyle name="Heading 2 19 5 22" xfId="7382"/>
    <cellStyle name="Heading 2 19 5 23" xfId="2680"/>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6 4" xfId="2882"/>
    <cellStyle name="Heading 2 19 7" xfId="949"/>
    <cellStyle name="Heading 2 19 7 2" xfId="1563"/>
    <cellStyle name="Heading 2 19 7 3" xfId="1307"/>
    <cellStyle name="Heading 2 19 7 4" xfId="2839"/>
    <cellStyle name="Heading 2 19 8" xfId="1002"/>
    <cellStyle name="Heading 2 19 8 2" xfId="1769"/>
    <cellStyle name="Heading 2 19 8 3" xfId="1335"/>
    <cellStyle name="Heading 2 19 8 4" xfId="2961"/>
    <cellStyle name="Heading 2 19 9" xfId="1019"/>
    <cellStyle name="Heading 2 19 9 2" xfId="1789"/>
    <cellStyle name="Heading 2 19 9 3" xfId="1336"/>
    <cellStyle name="Heading 2 19 9 4" xfId="2967"/>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0 2" xfId="3019"/>
    <cellStyle name="Heading 2 20 10 3" xfId="3816"/>
    <cellStyle name="Heading 2 20 10 4" xfId="4341"/>
    <cellStyle name="Heading 2 20 10 5" xfId="3391"/>
    <cellStyle name="Heading 2 20 10 6" xfId="5320"/>
    <cellStyle name="Heading 2 20 10 7" xfId="5834"/>
    <cellStyle name="Heading 2 20 10 8" xfId="6309"/>
    <cellStyle name="Heading 2 20 10 9" xfId="7358"/>
    <cellStyle name="Heading 2 20 11" xfId="1430"/>
    <cellStyle name="Heading 2 20 11 2" xfId="3676"/>
    <cellStyle name="Heading 2 20 11 3" xfId="3844"/>
    <cellStyle name="Heading 2 20 11 4" xfId="4310"/>
    <cellStyle name="Heading 2 20 11 5" xfId="4275"/>
    <cellStyle name="Heading 2 20 11 6" xfId="4795"/>
    <cellStyle name="Heading 2 20 11 7" xfId="5388"/>
    <cellStyle name="Heading 2 20 11 8" xfId="5898"/>
    <cellStyle name="Heading 2 20 11 9" xfId="7470"/>
    <cellStyle name="Heading 2 20 12" xfId="1732"/>
    <cellStyle name="Heading 2 20 12 2" xfId="3909"/>
    <cellStyle name="Heading 2 20 12 3" xfId="2963"/>
    <cellStyle name="Heading 2 20 12 4" xfId="3185"/>
    <cellStyle name="Heading 2 20 12 5" xfId="3450"/>
    <cellStyle name="Heading 2 20 12 6" xfId="4205"/>
    <cellStyle name="Heading 2 20 12 7" xfId="3278"/>
    <cellStyle name="Heading 2 20 12 8" xfId="3307"/>
    <cellStyle name="Heading 2 20 12 9" xfId="7619"/>
    <cellStyle name="Heading 2 20 13" xfId="1441"/>
    <cellStyle name="Heading 2 20 13 2" xfId="3684"/>
    <cellStyle name="Heading 2 20 13 3" xfId="3524"/>
    <cellStyle name="Heading 2 20 13 4" xfId="3338"/>
    <cellStyle name="Heading 2 20 13 5" xfId="3985"/>
    <cellStyle name="Heading 2 20 13 6" xfId="3048"/>
    <cellStyle name="Heading 2 20 13 7" xfId="4945"/>
    <cellStyle name="Heading 2 20 13 8" xfId="2868"/>
    <cellStyle name="Heading 2 20 13 9" xfId="7474"/>
    <cellStyle name="Heading 2 20 14" xfId="1698"/>
    <cellStyle name="Heading 2 20 14 2" xfId="3880"/>
    <cellStyle name="Heading 2 20 14 3" xfId="3087"/>
    <cellStyle name="Heading 2 20 14 4" xfId="3700"/>
    <cellStyle name="Heading 2 20 14 5" xfId="4794"/>
    <cellStyle name="Heading 2 20 14 6" xfId="5387"/>
    <cellStyle name="Heading 2 20 14 7" xfId="5897"/>
    <cellStyle name="Heading 2 20 14 8" xfId="6365"/>
    <cellStyle name="Heading 2 20 14 9" xfId="7603"/>
    <cellStyle name="Heading 2 20 15" xfId="1823"/>
    <cellStyle name="Heading 2 20 15 2" xfId="3980"/>
    <cellStyle name="Heading 2 20 15 3" xfId="4617"/>
    <cellStyle name="Heading 2 20 15 4" xfId="3240"/>
    <cellStyle name="Heading 2 20 15 5" xfId="4845"/>
    <cellStyle name="Heading 2 20 15 6" xfId="5430"/>
    <cellStyle name="Heading 2 20 15 7" xfId="5937"/>
    <cellStyle name="Heading 2 20 15 8" xfId="6399"/>
    <cellStyle name="Heading 2 20 15 9" xfId="7662"/>
    <cellStyle name="Heading 2 20 16" xfId="1419"/>
    <cellStyle name="Heading 2 20 16 2" xfId="3666"/>
    <cellStyle name="Heading 2 20 16 3" xfId="3339"/>
    <cellStyle name="Heading 2 20 16 4" xfId="4865"/>
    <cellStyle name="Heading 2 20 16 5" xfId="5364"/>
    <cellStyle name="Heading 2 20 16 6" xfId="5875"/>
    <cellStyle name="Heading 2 20 16 7" xfId="6345"/>
    <cellStyle name="Heading 2 20 16 8" xfId="6757"/>
    <cellStyle name="Heading 2 20 16 9" xfId="7466"/>
    <cellStyle name="Heading 2 20 17" xfId="2044"/>
    <cellStyle name="Heading 2 20 17 2" xfId="4166"/>
    <cellStyle name="Heading 2 20 17 3" xfId="4806"/>
    <cellStyle name="Heading 2 20 17 4" xfId="5347"/>
    <cellStyle name="Heading 2 20 17 5" xfId="5859"/>
    <cellStyle name="Heading 2 20 17 6" xfId="6330"/>
    <cellStyle name="Heading 2 20 17 7" xfId="6744"/>
    <cellStyle name="Heading 2 20 17 8" xfId="7101"/>
    <cellStyle name="Heading 2 20 17 9" xfId="7761"/>
    <cellStyle name="Heading 2 20 18" xfId="1832"/>
    <cellStyle name="Heading 2 20 18 2" xfId="3988"/>
    <cellStyle name="Heading 2 20 18 3" xfId="4625"/>
    <cellStyle name="Heading 2 20 18 4" xfId="3416"/>
    <cellStyle name="Heading 2 20 18 5" xfId="4035"/>
    <cellStyle name="Heading 2 20 18 6" xfId="2725"/>
    <cellStyle name="Heading 2 20 18 7" xfId="2688"/>
    <cellStyle name="Heading 2 20 18 8" xfId="3329"/>
    <cellStyle name="Heading 2 20 18 9" xfId="7666"/>
    <cellStyle name="Heading 2 20 19" xfId="1444"/>
    <cellStyle name="Heading 2 20 19 2" xfId="3687"/>
    <cellStyle name="Heading 2 20 19 3" xfId="3547"/>
    <cellStyle name="Heading 2 20 19 4" xfId="3523"/>
    <cellStyle name="Heading 2 20 19 5" xfId="4226"/>
    <cellStyle name="Heading 2 20 19 6" xfId="4793"/>
    <cellStyle name="Heading 2 20 19 7" xfId="5386"/>
    <cellStyle name="Heading 2 20 19 8" xfId="5896"/>
    <cellStyle name="Heading 2 20 19 9" xfId="7477"/>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0 2" xfId="4446"/>
    <cellStyle name="Heading 2 20 2 2 10 3" xfId="5079"/>
    <cellStyle name="Heading 2 20 2 2 10 4" xfId="5615"/>
    <cellStyle name="Heading 2 20 2 2 10 5" xfId="6105"/>
    <cellStyle name="Heading 2 20 2 2 10 6" xfId="6546"/>
    <cellStyle name="Heading 2 20 2 2 10 7" xfId="6931"/>
    <cellStyle name="Heading 2 20 2 2 10 8" xfId="7260"/>
    <cellStyle name="Heading 2 20 2 2 10 9" xfId="7920"/>
    <cellStyle name="Heading 2 20 2 2 11" xfId="2410"/>
    <cellStyle name="Heading 2 20 2 2 11 2" xfId="4482"/>
    <cellStyle name="Heading 2 20 2 2 11 3" xfId="5111"/>
    <cellStyle name="Heading 2 20 2 2 11 4" xfId="5646"/>
    <cellStyle name="Heading 2 20 2 2 11 5" xfId="6135"/>
    <cellStyle name="Heading 2 20 2 2 11 6" xfId="6573"/>
    <cellStyle name="Heading 2 20 2 2 11 7" xfId="6955"/>
    <cellStyle name="Heading 2 20 2 2 11 8" xfId="7278"/>
    <cellStyle name="Heading 2 20 2 2 11 9" xfId="7938"/>
    <cellStyle name="Heading 2 20 2 2 12" xfId="2447"/>
    <cellStyle name="Heading 2 20 2 2 12 2" xfId="4515"/>
    <cellStyle name="Heading 2 20 2 2 12 3" xfId="5143"/>
    <cellStyle name="Heading 2 20 2 2 12 4" xfId="5674"/>
    <cellStyle name="Heading 2 20 2 2 12 5" xfId="6163"/>
    <cellStyle name="Heading 2 20 2 2 12 6" xfId="6600"/>
    <cellStyle name="Heading 2 20 2 2 12 7" xfId="6977"/>
    <cellStyle name="Heading 2 20 2 2 12 8" xfId="7294"/>
    <cellStyle name="Heading 2 20 2 2 12 9" xfId="7954"/>
    <cellStyle name="Heading 2 20 2 2 13" xfId="2479"/>
    <cellStyle name="Heading 2 20 2 2 13 2" xfId="4545"/>
    <cellStyle name="Heading 2 20 2 2 13 3" xfId="5169"/>
    <cellStyle name="Heading 2 20 2 2 13 4" xfId="5698"/>
    <cellStyle name="Heading 2 20 2 2 13 5" xfId="6185"/>
    <cellStyle name="Heading 2 20 2 2 13 6" xfId="6622"/>
    <cellStyle name="Heading 2 20 2 2 13 7" xfId="6997"/>
    <cellStyle name="Heading 2 20 2 2 13 8" xfId="7309"/>
    <cellStyle name="Heading 2 20 2 2 13 9" xfId="7969"/>
    <cellStyle name="Heading 2 20 2 2 14" xfId="2509"/>
    <cellStyle name="Heading 2 20 2 2 14 2" xfId="4574"/>
    <cellStyle name="Heading 2 20 2 2 14 3" xfId="5194"/>
    <cellStyle name="Heading 2 20 2 2 14 4" xfId="5723"/>
    <cellStyle name="Heading 2 20 2 2 14 5" xfId="6209"/>
    <cellStyle name="Heading 2 20 2 2 14 6" xfId="6644"/>
    <cellStyle name="Heading 2 20 2 2 14 7" xfId="7014"/>
    <cellStyle name="Heading 2 20 2 2 14 8" xfId="7324"/>
    <cellStyle name="Heading 2 20 2 2 14 9" xfId="7984"/>
    <cellStyle name="Heading 2 20 2 2 15" xfId="3568"/>
    <cellStyle name="Heading 2 20 2 2 16" xfId="4394"/>
    <cellStyle name="Heading 2 20 2 2 17" xfId="2941"/>
    <cellStyle name="Heading 2 20 2 2 18" xfId="3215"/>
    <cellStyle name="Heading 2 20 2 2 19" xfId="4748"/>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15" xfId="3585"/>
    <cellStyle name="Heading 2 20 2 2 2 16" xfId="4127"/>
    <cellStyle name="Heading 2 20 2 2 2 17" xfId="3355"/>
    <cellStyle name="Heading 2 20 2 2 2 18" xfId="3156"/>
    <cellStyle name="Heading 2 20 2 2 2 19" xfId="3244"/>
    <cellStyle name="Heading 2 20 2 2 2 2" xfId="1992"/>
    <cellStyle name="Heading 2 20 2 2 2 20" xfId="3314"/>
    <cellStyle name="Heading 2 20 2 2 2 21" xfId="5275"/>
    <cellStyle name="Heading 2 20 2 2 2 22" xfId="7435"/>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20" xfId="5451"/>
    <cellStyle name="Heading 2 20 2 2 21" xfId="5952"/>
    <cellStyle name="Heading 2 20 2 2 22" xfId="7420"/>
    <cellStyle name="Heading 2 20 2 2 3" xfId="1811"/>
    <cellStyle name="Heading 2 20 2 2 3 2" xfId="3971"/>
    <cellStyle name="Heading 2 20 2 2 3 3" xfId="4608"/>
    <cellStyle name="Heading 2 20 2 2 3 4" xfId="2916"/>
    <cellStyle name="Heading 2 20 2 2 3 5" xfId="4099"/>
    <cellStyle name="Heading 2 20 2 2 3 6" xfId="5231"/>
    <cellStyle name="Heading 2 20 2 2 3 7" xfId="5755"/>
    <cellStyle name="Heading 2 20 2 2 3 8" xfId="6239"/>
    <cellStyle name="Heading 2 20 2 2 3 9" xfId="7656"/>
    <cellStyle name="Heading 2 20 2 2 4" xfId="2084"/>
    <cellStyle name="Heading 2 20 2 2 4 2" xfId="4203"/>
    <cellStyle name="Heading 2 20 2 2 4 3" xfId="4838"/>
    <cellStyle name="Heading 2 20 2 2 4 4" xfId="5381"/>
    <cellStyle name="Heading 2 20 2 2 4 5" xfId="5892"/>
    <cellStyle name="Heading 2 20 2 2 4 6" xfId="6361"/>
    <cellStyle name="Heading 2 20 2 2 4 7" xfId="6773"/>
    <cellStyle name="Heading 2 20 2 2 4 8" xfId="7125"/>
    <cellStyle name="Heading 2 20 2 2 4 9" xfId="7785"/>
    <cellStyle name="Heading 2 20 2 2 5" xfId="2137"/>
    <cellStyle name="Heading 2 20 2 2 5 2" xfId="4251"/>
    <cellStyle name="Heading 2 20 2 2 5 3" xfId="4883"/>
    <cellStyle name="Heading 2 20 2 2 5 4" xfId="5423"/>
    <cellStyle name="Heading 2 20 2 2 5 5" xfId="5932"/>
    <cellStyle name="Heading 2 20 2 2 5 6" xfId="6394"/>
    <cellStyle name="Heading 2 20 2 2 5 7" xfId="6804"/>
    <cellStyle name="Heading 2 20 2 2 5 8" xfId="7148"/>
    <cellStyle name="Heading 2 20 2 2 5 9" xfId="7808"/>
    <cellStyle name="Heading 2 20 2 2 6" xfId="2190"/>
    <cellStyle name="Heading 2 20 2 2 6 2" xfId="4297"/>
    <cellStyle name="Heading 2 20 2 2 6 3" xfId="4928"/>
    <cellStyle name="Heading 2 20 2 2 6 4" xfId="5473"/>
    <cellStyle name="Heading 2 20 2 2 6 5" xfId="5973"/>
    <cellStyle name="Heading 2 20 2 2 6 6" xfId="6431"/>
    <cellStyle name="Heading 2 20 2 2 6 7" xfId="6838"/>
    <cellStyle name="Heading 2 20 2 2 6 8" xfId="7176"/>
    <cellStyle name="Heading 2 20 2 2 6 9" xfId="7836"/>
    <cellStyle name="Heading 2 20 2 2 7" xfId="2237"/>
    <cellStyle name="Heading 2 20 2 2 7 2" xfId="4334"/>
    <cellStyle name="Heading 2 20 2 2 7 3" xfId="4969"/>
    <cellStyle name="Heading 2 20 2 2 7 4" xfId="5508"/>
    <cellStyle name="Heading 2 20 2 2 7 5" xfId="6006"/>
    <cellStyle name="Heading 2 20 2 2 7 6" xfId="6459"/>
    <cellStyle name="Heading 2 20 2 2 7 7" xfId="6859"/>
    <cellStyle name="Heading 2 20 2 2 7 8" xfId="7194"/>
    <cellStyle name="Heading 2 20 2 2 7 9" xfId="7854"/>
    <cellStyle name="Heading 2 20 2 2 8" xfId="2283"/>
    <cellStyle name="Heading 2 20 2 2 8 2" xfId="4375"/>
    <cellStyle name="Heading 2 20 2 2 8 3" xfId="5006"/>
    <cellStyle name="Heading 2 20 2 2 8 4" xfId="5547"/>
    <cellStyle name="Heading 2 20 2 2 8 5" xfId="6041"/>
    <cellStyle name="Heading 2 20 2 2 8 6" xfId="6491"/>
    <cellStyle name="Heading 2 20 2 2 8 7" xfId="6884"/>
    <cellStyle name="Heading 2 20 2 2 8 8" xfId="7217"/>
    <cellStyle name="Heading 2 20 2 2 8 9" xfId="7877"/>
    <cellStyle name="Heading 2 20 2 2 9" xfId="2327"/>
    <cellStyle name="Heading 2 20 2 2 9 2" xfId="4412"/>
    <cellStyle name="Heading 2 20 2 2 9 3" xfId="5043"/>
    <cellStyle name="Heading 2 20 2 2 9 4" xfId="5582"/>
    <cellStyle name="Heading 2 20 2 2 9 5" xfId="6073"/>
    <cellStyle name="Heading 2 20 2 2 9 6" xfId="6518"/>
    <cellStyle name="Heading 2 20 2 2 9 7" xfId="6907"/>
    <cellStyle name="Heading 2 20 2 2 9 8" xfId="7239"/>
    <cellStyle name="Heading 2 20 2 2 9 9" xfId="7899"/>
    <cellStyle name="Heading 2 20 2 20" xfId="1438"/>
    <cellStyle name="Heading 2 20 2 21" xfId="3128"/>
    <cellStyle name="Heading 2 20 2 22" xfId="3270"/>
    <cellStyle name="Heading 2 20 2 23" xfId="2977"/>
    <cellStyle name="Heading 2 20 2 24" xfId="4755"/>
    <cellStyle name="Heading 2 20 2 25" xfId="5332"/>
    <cellStyle name="Heading 2 20 2 26" xfId="5846"/>
    <cellStyle name="Heading 2 20 2 27" xfId="6319"/>
    <cellStyle name="Heading 2 20 2 28" xfId="7354"/>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0 2" xfId="3921"/>
    <cellStyle name="Heading 2 20 20 3" xfId="2794"/>
    <cellStyle name="Heading 2 20 20 4" xfId="3503"/>
    <cellStyle name="Heading 2 20 20 5" xfId="4207"/>
    <cellStyle name="Heading 2 20 20 6" xfId="3520"/>
    <cellStyle name="Heading 2 20 20 7" xfId="3199"/>
    <cellStyle name="Heading 2 20 20 8" xfId="5065"/>
    <cellStyle name="Heading 2 20 20 9" xfId="7626"/>
    <cellStyle name="Heading 2 20 21" xfId="1633"/>
    <cellStyle name="Heading 2 20 21 2" xfId="3829"/>
    <cellStyle name="Heading 2 20 21 3" xfId="2893"/>
    <cellStyle name="Heading 2 20 21 4" xfId="4115"/>
    <cellStyle name="Heading 2 20 21 5" xfId="5054"/>
    <cellStyle name="Heading 2 20 21 6" xfId="5660"/>
    <cellStyle name="Heading 2 20 21 7" xfId="6149"/>
    <cellStyle name="Heading 2 20 21 8" xfId="6586"/>
    <cellStyle name="Heading 2 20 21 9" xfId="7569"/>
    <cellStyle name="Heading 2 20 22" xfId="1713"/>
    <cellStyle name="Heading 2 20 22 2" xfId="3894"/>
    <cellStyle name="Heading 2 20 22 3" xfId="3241"/>
    <cellStyle name="Heading 2 20 22 4" xfId="2790"/>
    <cellStyle name="Heading 2 20 22 5" xfId="4694"/>
    <cellStyle name="Heading 2 20 22 6" xfId="2768"/>
    <cellStyle name="Heading 2 20 22 7" xfId="3273"/>
    <cellStyle name="Heading 2 20 22 8" xfId="2890"/>
    <cellStyle name="Heading 2 20 22 9" xfId="7611"/>
    <cellStyle name="Heading 2 20 23" xfId="2539"/>
    <cellStyle name="Heading 2 20 23 2" xfId="8013"/>
    <cellStyle name="Heading 2 20 24" xfId="2862"/>
    <cellStyle name="Heading 2 20 25" xfId="3510"/>
    <cellStyle name="Heading 2 20 26" xfId="3343"/>
    <cellStyle name="Heading 2 20 27" xfId="3096"/>
    <cellStyle name="Heading 2 20 28" xfId="4122"/>
    <cellStyle name="Heading 2 20 29" xfId="3720"/>
    <cellStyle name="Heading 2 20 3" xfId="1049"/>
    <cellStyle name="Heading 2 20 30" xfId="7339"/>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16" xfId="3678"/>
    <cellStyle name="Heading 2 20 5 17" xfId="3508"/>
    <cellStyle name="Heading 2 20 5 18" xfId="2924"/>
    <cellStyle name="Heading 2 20 5 19" xfId="3038"/>
    <cellStyle name="Heading 2 20 5 2" xfId="1271"/>
    <cellStyle name="Heading 2 20 5 2 10" xfId="1418"/>
    <cellStyle name="Heading 2 20 5 2 10 2" xfId="3665"/>
    <cellStyle name="Heading 2 20 5 2 10 3" xfId="3362"/>
    <cellStyle name="Heading 2 20 5 2 10 4" xfId="4820"/>
    <cellStyle name="Heading 2 20 5 2 10 5" xfId="5400"/>
    <cellStyle name="Heading 2 20 5 2 10 6" xfId="5910"/>
    <cellStyle name="Heading 2 20 5 2 10 7" xfId="6374"/>
    <cellStyle name="Heading 2 20 5 2 10 8" xfId="6784"/>
    <cellStyle name="Heading 2 20 5 2 10 9" xfId="7465"/>
    <cellStyle name="Heading 2 20 5 2 11" xfId="1584"/>
    <cellStyle name="Heading 2 20 5 2 11 2" xfId="3794"/>
    <cellStyle name="Heading 2 20 5 2 11 3" xfId="3344"/>
    <cellStyle name="Heading 2 20 5 2 11 4" xfId="4739"/>
    <cellStyle name="Heading 2 20 5 2 11 5" xfId="3719"/>
    <cellStyle name="Heading 2 20 5 2 11 6" xfId="2747"/>
    <cellStyle name="Heading 2 20 5 2 11 7" xfId="4494"/>
    <cellStyle name="Heading 2 20 5 2 11 8" xfId="2959"/>
    <cellStyle name="Heading 2 20 5 2 11 9" xfId="7546"/>
    <cellStyle name="Heading 2 20 5 2 12" xfId="2154"/>
    <cellStyle name="Heading 2 20 5 2 12 2" xfId="4264"/>
    <cellStyle name="Heading 2 20 5 2 12 3" xfId="4895"/>
    <cellStyle name="Heading 2 20 5 2 12 4" xfId="5437"/>
    <cellStyle name="Heading 2 20 5 2 12 5" xfId="5940"/>
    <cellStyle name="Heading 2 20 5 2 12 6" xfId="6401"/>
    <cellStyle name="Heading 2 20 5 2 12 7" xfId="6809"/>
    <cellStyle name="Heading 2 20 5 2 12 8" xfId="7150"/>
    <cellStyle name="Heading 2 20 5 2 12 9" xfId="7810"/>
    <cellStyle name="Heading 2 20 5 2 13" xfId="1996"/>
    <cellStyle name="Heading 2 20 5 2 13 2" xfId="4126"/>
    <cellStyle name="Heading 2 20 5 2 13 3" xfId="4769"/>
    <cellStyle name="Heading 2 20 5 2 13 4" xfId="5311"/>
    <cellStyle name="Heading 2 20 5 2 13 5" xfId="5827"/>
    <cellStyle name="Heading 2 20 5 2 13 6" xfId="6304"/>
    <cellStyle name="Heading 2 20 5 2 13 7" xfId="6725"/>
    <cellStyle name="Heading 2 20 5 2 13 8" xfId="7085"/>
    <cellStyle name="Heading 2 20 5 2 13 9" xfId="7745"/>
    <cellStyle name="Heading 2 20 5 2 14" xfId="2046"/>
    <cellStyle name="Heading 2 20 5 2 14 2" xfId="4167"/>
    <cellStyle name="Heading 2 20 5 2 14 3" xfId="4807"/>
    <cellStyle name="Heading 2 20 5 2 14 4" xfId="5349"/>
    <cellStyle name="Heading 2 20 5 2 14 5" xfId="5860"/>
    <cellStyle name="Heading 2 20 5 2 14 6" xfId="6331"/>
    <cellStyle name="Heading 2 20 5 2 14 7" xfId="6745"/>
    <cellStyle name="Heading 2 20 5 2 14 8" xfId="7102"/>
    <cellStyle name="Heading 2 20 5 2 14 9" xfId="7762"/>
    <cellStyle name="Heading 2 20 5 2 15" xfId="3004"/>
    <cellStyle name="Heading 2 20 5 2 16" xfId="3537"/>
    <cellStyle name="Heading 2 20 5 2 17" xfId="3109"/>
    <cellStyle name="Heading 2 20 5 2 18" xfId="5025"/>
    <cellStyle name="Heading 2 20 5 2 19" xfId="5598"/>
    <cellStyle name="Heading 2 20 5 2 2" xfId="1926"/>
    <cellStyle name="Heading 2 20 5 2 2 2" xfId="4064"/>
    <cellStyle name="Heading 2 20 5 2 2 3" xfId="4708"/>
    <cellStyle name="Heading 2 20 5 2 2 4" xfId="5256"/>
    <cellStyle name="Heading 2 20 5 2 2 5" xfId="5778"/>
    <cellStyle name="Heading 2 20 5 2 2 6" xfId="6262"/>
    <cellStyle name="Heading 2 20 5 2 2 7" xfId="6691"/>
    <cellStyle name="Heading 2 20 5 2 2 8" xfId="7055"/>
    <cellStyle name="Heading 2 20 5 2 2 9" xfId="7715"/>
    <cellStyle name="Heading 2 20 5 2 20" xfId="6088"/>
    <cellStyle name="Heading 2 20 5 2 21" xfId="6530"/>
    <cellStyle name="Heading 2 20 5 2 22" xfId="7393"/>
    <cellStyle name="Heading 2 20 5 2 3" xfId="1757"/>
    <cellStyle name="Heading 2 20 5 2 3 2" xfId="3927"/>
    <cellStyle name="Heading 2 20 5 2 3 3" xfId="2867"/>
    <cellStyle name="Heading 2 20 5 2 3 4" xfId="2713"/>
    <cellStyle name="Heading 2 20 5 2 3 5" xfId="4026"/>
    <cellStyle name="Heading 2 20 5 2 3 6" xfId="4636"/>
    <cellStyle name="Heading 2 20 5 2 3 7" xfId="4853"/>
    <cellStyle name="Heading 2 20 5 2 3 8" xfId="3622"/>
    <cellStyle name="Heading 2 20 5 2 3 9" xfId="7629"/>
    <cellStyle name="Heading 2 20 5 2 4" xfId="1632"/>
    <cellStyle name="Heading 2 20 5 2 4 2" xfId="3828"/>
    <cellStyle name="Heading 2 20 5 2 4 3" xfId="3376"/>
    <cellStyle name="Heading 2 20 5 2 4 4" xfId="3403"/>
    <cellStyle name="Heading 2 20 5 2 4 5" xfId="4688"/>
    <cellStyle name="Heading 2 20 5 2 4 6" xfId="2769"/>
    <cellStyle name="Heading 2 20 5 2 4 7" xfId="2726"/>
    <cellStyle name="Heading 2 20 5 2 4 8" xfId="3516"/>
    <cellStyle name="Heading 2 20 5 2 4 9" xfId="7568"/>
    <cellStyle name="Heading 2 20 5 2 5" xfId="1656"/>
    <cellStyle name="Heading 2 20 5 2 5 2" xfId="3846"/>
    <cellStyle name="Heading 2 20 5 2 5 3" xfId="3407"/>
    <cellStyle name="Heading 2 20 5 2 5 4" xfId="3449"/>
    <cellStyle name="Heading 2 20 5 2 5 5" xfId="4681"/>
    <cellStyle name="Heading 2 20 5 2 5 6" xfId="3053"/>
    <cellStyle name="Heading 2 20 5 2 5 7" xfId="4743"/>
    <cellStyle name="Heading 2 20 5 2 5 8" xfId="5456"/>
    <cellStyle name="Heading 2 20 5 2 5 9" xfId="7580"/>
    <cellStyle name="Heading 2 20 5 2 6" xfId="1653"/>
    <cellStyle name="Heading 2 20 5 2 6 2" xfId="3843"/>
    <cellStyle name="Heading 2 20 5 2 6 3" xfId="3258"/>
    <cellStyle name="Heading 2 20 5 2 6 4" xfId="3079"/>
    <cellStyle name="Heading 2 20 5 2 6 5" xfId="3102"/>
    <cellStyle name="Heading 2 20 5 2 6 6" xfId="3487"/>
    <cellStyle name="Heading 2 20 5 2 6 7" xfId="3243"/>
    <cellStyle name="Heading 2 20 5 2 6 8" xfId="5097"/>
    <cellStyle name="Heading 2 20 5 2 6 9" xfId="7578"/>
    <cellStyle name="Heading 2 20 5 2 7" xfId="1706"/>
    <cellStyle name="Heading 2 20 5 2 7 2" xfId="3887"/>
    <cellStyle name="Heading 2 20 5 2 7 3" xfId="3248"/>
    <cellStyle name="Heading 2 20 5 2 7 4" xfId="3780"/>
    <cellStyle name="Heading 2 20 5 2 7 5" xfId="4844"/>
    <cellStyle name="Heading 2 20 5 2 7 6" xfId="5429"/>
    <cellStyle name="Heading 2 20 5 2 7 7" xfId="5936"/>
    <cellStyle name="Heading 2 20 5 2 7 8" xfId="6398"/>
    <cellStyle name="Heading 2 20 5 2 7 9" xfId="7607"/>
    <cellStyle name="Heading 2 20 5 2 8" xfId="1358"/>
    <cellStyle name="Heading 2 20 5 2 8 2" xfId="3615"/>
    <cellStyle name="Heading 2 20 5 2 8 3" xfId="4232"/>
    <cellStyle name="Heading 2 20 5 2 8 4" xfId="5178"/>
    <cellStyle name="Heading 2 20 5 2 8 5" xfId="5731"/>
    <cellStyle name="Heading 2 20 5 2 8 6" xfId="6217"/>
    <cellStyle name="Heading 2 20 5 2 8 7" xfId="6652"/>
    <cellStyle name="Heading 2 20 5 2 8 8" xfId="7019"/>
    <cellStyle name="Heading 2 20 5 2 8 9" xfId="7437"/>
    <cellStyle name="Heading 2 20 5 2 9" xfId="1814"/>
    <cellStyle name="Heading 2 20 5 2 9 2" xfId="3974"/>
    <cellStyle name="Heading 2 20 5 2 9 3" xfId="4611"/>
    <cellStyle name="Heading 2 20 5 2 9 4" xfId="4168"/>
    <cellStyle name="Heading 2 20 5 2 9 5" xfId="3272"/>
    <cellStyle name="Heading 2 20 5 2 9 6" xfId="2682"/>
    <cellStyle name="Heading 2 20 5 2 9 7" xfId="3006"/>
    <cellStyle name="Heading 2 20 5 2 9 8" xfId="2825"/>
    <cellStyle name="Heading 2 20 5 2 9 9" xfId="7659"/>
    <cellStyle name="Heading 2 20 5 20" xfId="4686"/>
    <cellStyle name="Heading 2 20 5 21" xfId="5295"/>
    <cellStyle name="Heading 2 20 5 22" xfId="7390"/>
    <cellStyle name="Heading 2 20 5 23" xfId="2678"/>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6 4" xfId="2877"/>
    <cellStyle name="Heading 2 20 7" xfId="896"/>
    <cellStyle name="Heading 2 20 7 2" xfId="1367"/>
    <cellStyle name="Heading 2 20 7 3" xfId="1274"/>
    <cellStyle name="Heading 2 20 7 4" xfId="2681"/>
    <cellStyle name="Heading 2 20 8" xfId="997"/>
    <cellStyle name="Heading 2 20 8 2" xfId="1761"/>
    <cellStyle name="Heading 2 20 8 3" xfId="1332"/>
    <cellStyle name="Heading 2 20 8 4" xfId="2955"/>
    <cellStyle name="Heading 2 20 9" xfId="1020"/>
    <cellStyle name="Heading 2 20 9 2" xfId="1796"/>
    <cellStyle name="Heading 2 20 9 3" xfId="1337"/>
    <cellStyle name="Heading 2 20 9 4" xfId="2973"/>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0 2" xfId="7991"/>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0 2" xfId="7998"/>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3" xfId="1117"/>
    <cellStyle name="Heading 3 2 3 2" xfId="1115"/>
    <cellStyle name="Heading 3 2 4" xfId="2628"/>
    <cellStyle name="Heading 3 2 4 2" xfId="2656"/>
    <cellStyle name="Heading 3 2 4 2 2" xfId="8019"/>
    <cellStyle name="Heading 3 2 4 3" xfId="8017"/>
    <cellStyle name="Heading 3 2 5" xfId="2629"/>
    <cellStyle name="Heading 3 2 5 2" xfId="2657"/>
    <cellStyle name="Heading 3 2 5 2 2" xfId="8020"/>
    <cellStyle name="Heading 3 2 5 3" xfId="8018"/>
    <cellStyle name="Heading 3 3" xfId="135"/>
    <cellStyle name="Heading 3 3 2" xfId="1123"/>
    <cellStyle name="Heading 3 3 2 2" xfId="1187"/>
    <cellStyle name="Heading 3 4" xfId="362"/>
    <cellStyle name="Heading 3 4 2" xfId="1122"/>
    <cellStyle name="Heading 3 4 2 2" xfId="1188"/>
    <cellStyle name="Heading 3 5" xfId="403"/>
    <cellStyle name="Heading 3 5 2" xfId="1121"/>
    <cellStyle name="Heading 3 5 2 2" xfId="1184"/>
    <cellStyle name="Heading 3 6" xfId="441"/>
    <cellStyle name="Heading 3 6 2" xfId="1120"/>
    <cellStyle name="Heading 3 6 2 2" xfId="1180"/>
    <cellStyle name="Heading 3 7" xfId="472"/>
    <cellStyle name="Heading 3 7 2" xfId="1119"/>
    <cellStyle name="Heading 3 7 2 2" xfId="1189"/>
    <cellStyle name="Heading 3 8" xfId="517"/>
    <cellStyle name="Heading 3 8 2" xfId="1118"/>
    <cellStyle name="Heading 3 8 2 2" xfId="1185"/>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Hyperlink 2" xfId="2660"/>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0 2" xfId="3184"/>
    <cellStyle name="Normal 13 10 3" xfId="4525"/>
    <cellStyle name="Normal 13 10 4" xfId="3007"/>
    <cellStyle name="Normal 13 10 5" xfId="2889"/>
    <cellStyle name="Normal 13 10 6" xfId="5621"/>
    <cellStyle name="Normal 13 10 7" xfId="6111"/>
    <cellStyle name="Normal 13 10 8" xfId="6551"/>
    <cellStyle name="Normal 13 10 9" xfId="7373"/>
    <cellStyle name="Normal 13 11" xfId="1869"/>
    <cellStyle name="Normal 13 11 2" xfId="4014"/>
    <cellStyle name="Normal 13 11 3" xfId="4658"/>
    <cellStyle name="Normal 13 11 4" xfId="5209"/>
    <cellStyle name="Normal 13 11 5" xfId="5735"/>
    <cellStyle name="Normal 13 11 6" xfId="6220"/>
    <cellStyle name="Normal 13 11 7" xfId="6654"/>
    <cellStyle name="Normal 13 11 8" xfId="7021"/>
    <cellStyle name="Normal 13 11 9" xfId="7681"/>
    <cellStyle name="Normal 13 12" xfId="1379"/>
    <cellStyle name="Normal 13 12 2" xfId="3633"/>
    <cellStyle name="Normal 13 12 3" xfId="3251"/>
    <cellStyle name="Normal 13 12 4" xfId="4255"/>
    <cellStyle name="Normal 13 12 5" xfId="4756"/>
    <cellStyle name="Normal 13 12 6" xfId="5333"/>
    <cellStyle name="Normal 13 12 7" xfId="5847"/>
    <cellStyle name="Normal 13 12 8" xfId="6320"/>
    <cellStyle name="Normal 13 12 9" xfId="7443"/>
    <cellStyle name="Normal 13 13" xfId="1601"/>
    <cellStyle name="Normal 13 13 2" xfId="3805"/>
    <cellStyle name="Normal 13 13 3" xfId="2923"/>
    <cellStyle name="Normal 13 13 4" xfId="3777"/>
    <cellStyle name="Normal 13 13 5" xfId="4154"/>
    <cellStyle name="Normal 13 13 6" xfId="3402"/>
    <cellStyle name="Normal 13 13 7" xfId="2866"/>
    <cellStyle name="Normal 13 13 8" xfId="2824"/>
    <cellStyle name="Normal 13 13 9" xfId="7555"/>
    <cellStyle name="Normal 13 14" xfId="1532"/>
    <cellStyle name="Normal 13 14 2" xfId="3754"/>
    <cellStyle name="Normal 13 14 3" xfId="3018"/>
    <cellStyle name="Normal 13 14 4" xfId="2857"/>
    <cellStyle name="Normal 13 14 5" xfId="3335"/>
    <cellStyle name="Normal 13 14 6" xfId="3815"/>
    <cellStyle name="Normal 13 14 7" xfId="4850"/>
    <cellStyle name="Normal 13 14 8" xfId="5435"/>
    <cellStyle name="Normal 13 14 9" xfId="7521"/>
    <cellStyle name="Normal 13 15" xfId="2064"/>
    <cellStyle name="Normal 13 15 2" xfId="4183"/>
    <cellStyle name="Normal 13 15 3" xfId="4818"/>
    <cellStyle name="Normal 13 15 4" xfId="5362"/>
    <cellStyle name="Normal 13 15 5" xfId="5873"/>
    <cellStyle name="Normal 13 15 6" xfId="6343"/>
    <cellStyle name="Normal 13 15 7" xfId="6755"/>
    <cellStyle name="Normal 13 15 8" xfId="7108"/>
    <cellStyle name="Normal 13 15 9" xfId="7768"/>
    <cellStyle name="Normal 13 16" xfId="2000"/>
    <cellStyle name="Normal 13 16 2" xfId="4130"/>
    <cellStyle name="Normal 13 16 3" xfId="4773"/>
    <cellStyle name="Normal 13 16 4" xfId="5314"/>
    <cellStyle name="Normal 13 16 5" xfId="5830"/>
    <cellStyle name="Normal 13 16 6" xfId="6307"/>
    <cellStyle name="Normal 13 16 7" xfId="6728"/>
    <cellStyle name="Normal 13 16 8" xfId="7088"/>
    <cellStyle name="Normal 13 16 9" xfId="7748"/>
    <cellStyle name="Normal 13 17" xfId="1497"/>
    <cellStyle name="Normal 13 17 2" xfId="3728"/>
    <cellStyle name="Normal 13 17 3" xfId="4379"/>
    <cellStyle name="Normal 13 17 4" xfId="3474"/>
    <cellStyle name="Normal 13 17 5" xfId="4909"/>
    <cellStyle name="Normal 13 17 6" xfId="5617"/>
    <cellStyle name="Normal 13 17 7" xfId="6107"/>
    <cellStyle name="Normal 13 17 8" xfId="6548"/>
    <cellStyle name="Normal 13 17 9" xfId="7502"/>
    <cellStyle name="Normal 13 18" xfId="1663"/>
    <cellStyle name="Normal 13 18 2" xfId="3852"/>
    <cellStyle name="Normal 13 18 3" xfId="2991"/>
    <cellStyle name="Normal 13 18 4" xfId="3610"/>
    <cellStyle name="Normal 13 18 5" xfId="2686"/>
    <cellStyle name="Normal 13 18 6" xfId="5024"/>
    <cellStyle name="Normal 13 18 7" xfId="5597"/>
    <cellStyle name="Normal 13 18 8" xfId="6087"/>
    <cellStyle name="Normal 13 18 9" xfId="7583"/>
    <cellStyle name="Normal 13 19" xfId="2169"/>
    <cellStyle name="Normal 13 19 2" xfId="4276"/>
    <cellStyle name="Normal 13 19 3" xfId="4907"/>
    <cellStyle name="Normal 13 19 4" xfId="5452"/>
    <cellStyle name="Normal 13 19 5" xfId="5953"/>
    <cellStyle name="Normal 13 19 6" xfId="6411"/>
    <cellStyle name="Normal 13 19 7" xfId="6818"/>
    <cellStyle name="Normal 13 19 8" xfId="7159"/>
    <cellStyle name="Normal 13 19 9" xfId="7819"/>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0 2" xfId="4440"/>
    <cellStyle name="Normal 13 2 2 10 3" xfId="5073"/>
    <cellStyle name="Normal 13 2 2 10 4" xfId="5609"/>
    <cellStyle name="Normal 13 2 2 10 5" xfId="6099"/>
    <cellStyle name="Normal 13 2 2 10 6" xfId="6540"/>
    <cellStyle name="Normal 13 2 2 10 7" xfId="6925"/>
    <cellStyle name="Normal 13 2 2 10 8" xfId="7254"/>
    <cellStyle name="Normal 13 2 2 10 9" xfId="7914"/>
    <cellStyle name="Normal 13 2 2 11" xfId="2404"/>
    <cellStyle name="Normal 13 2 2 11 2" xfId="4476"/>
    <cellStyle name="Normal 13 2 2 11 3" xfId="5105"/>
    <cellStyle name="Normal 13 2 2 11 4" xfId="5640"/>
    <cellStyle name="Normal 13 2 2 11 5" xfId="6129"/>
    <cellStyle name="Normal 13 2 2 11 6" xfId="6567"/>
    <cellStyle name="Normal 13 2 2 11 7" xfId="6949"/>
    <cellStyle name="Normal 13 2 2 11 8" xfId="7272"/>
    <cellStyle name="Normal 13 2 2 11 9" xfId="7932"/>
    <cellStyle name="Normal 13 2 2 12" xfId="2441"/>
    <cellStyle name="Normal 13 2 2 12 2" xfId="4509"/>
    <cellStyle name="Normal 13 2 2 12 3" xfId="5137"/>
    <cellStyle name="Normal 13 2 2 12 4" xfId="5668"/>
    <cellStyle name="Normal 13 2 2 12 5" xfId="6157"/>
    <cellStyle name="Normal 13 2 2 12 6" xfId="6594"/>
    <cellStyle name="Normal 13 2 2 12 7" xfId="6971"/>
    <cellStyle name="Normal 13 2 2 12 8" xfId="7288"/>
    <cellStyle name="Normal 13 2 2 12 9" xfId="7948"/>
    <cellStyle name="Normal 13 2 2 13" xfId="2473"/>
    <cellStyle name="Normal 13 2 2 13 2" xfId="4539"/>
    <cellStyle name="Normal 13 2 2 13 3" xfId="5163"/>
    <cellStyle name="Normal 13 2 2 13 4" xfId="5692"/>
    <cellStyle name="Normal 13 2 2 13 5" xfId="6179"/>
    <cellStyle name="Normal 13 2 2 13 6" xfId="6616"/>
    <cellStyle name="Normal 13 2 2 13 7" xfId="6991"/>
    <cellStyle name="Normal 13 2 2 13 8" xfId="7303"/>
    <cellStyle name="Normal 13 2 2 13 9" xfId="7963"/>
    <cellStyle name="Normal 13 2 2 14" xfId="2503"/>
    <cellStyle name="Normal 13 2 2 14 2" xfId="4568"/>
    <cellStyle name="Normal 13 2 2 14 3" xfId="5188"/>
    <cellStyle name="Normal 13 2 2 14 4" xfId="5717"/>
    <cellStyle name="Normal 13 2 2 14 5" xfId="6203"/>
    <cellStyle name="Normal 13 2 2 14 6" xfId="6638"/>
    <cellStyle name="Normal 13 2 2 14 7" xfId="7008"/>
    <cellStyle name="Normal 13 2 2 14 8" xfId="7318"/>
    <cellStyle name="Normal 13 2 2 14 9" xfId="7978"/>
    <cellStyle name="Normal 13 2 2 15" xfId="3562"/>
    <cellStyle name="Normal 13 2 2 16" xfId="4556"/>
    <cellStyle name="Normal 13 2 2 17" xfId="4579"/>
    <cellStyle name="Normal 13 2 2 18" xfId="5148"/>
    <cellStyle name="Normal 13 2 2 19" xfId="5703"/>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15" xfId="3579"/>
    <cellStyle name="Normal 13 2 2 2 16" xfId="2802"/>
    <cellStyle name="Normal 13 2 2 2 17" xfId="3198"/>
    <cellStyle name="Normal 13 2 2 2 18" xfId="2911"/>
    <cellStyle name="Normal 13 2 2 2 19" xfId="3058"/>
    <cellStyle name="Normal 13 2 2 2 2" xfId="1986"/>
    <cellStyle name="Normal 13 2 2 2 20" xfId="5017"/>
    <cellStyle name="Normal 13 2 2 2 21" xfId="5590"/>
    <cellStyle name="Normal 13 2 2 2 22" xfId="7429"/>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20" xfId="6190"/>
    <cellStyle name="Normal 13 2 2 21" xfId="6626"/>
    <cellStyle name="Normal 13 2 2 22" xfId="7414"/>
    <cellStyle name="Normal 13 2 2 3" xfId="1805"/>
    <cellStyle name="Normal 13 2 2 3 2" xfId="3965"/>
    <cellStyle name="Normal 13 2 2 3 3" xfId="4602"/>
    <cellStyle name="Normal 13 2 2 3 4" xfId="3473"/>
    <cellStyle name="Normal 13 2 2 3 5" xfId="3850"/>
    <cellStyle name="Normal 13 2 2 3 6" xfId="4981"/>
    <cellStyle name="Normal 13 2 2 3 7" xfId="5558"/>
    <cellStyle name="Normal 13 2 2 3 8" xfId="6050"/>
    <cellStyle name="Normal 13 2 2 3 9" xfId="7650"/>
    <cellStyle name="Normal 13 2 2 4" xfId="2078"/>
    <cellStyle name="Normal 13 2 2 4 2" xfId="4197"/>
    <cellStyle name="Normal 13 2 2 4 3" xfId="4832"/>
    <cellStyle name="Normal 13 2 2 4 4" xfId="5375"/>
    <cellStyle name="Normal 13 2 2 4 5" xfId="5886"/>
    <cellStyle name="Normal 13 2 2 4 6" xfId="6355"/>
    <cellStyle name="Normal 13 2 2 4 7" xfId="6767"/>
    <cellStyle name="Normal 13 2 2 4 8" xfId="7119"/>
    <cellStyle name="Normal 13 2 2 4 9" xfId="7779"/>
    <cellStyle name="Normal 13 2 2 5" xfId="2131"/>
    <cellStyle name="Normal 13 2 2 5 2" xfId="4245"/>
    <cellStyle name="Normal 13 2 2 5 3" xfId="4877"/>
    <cellStyle name="Normal 13 2 2 5 4" xfId="5417"/>
    <cellStyle name="Normal 13 2 2 5 5" xfId="5926"/>
    <cellStyle name="Normal 13 2 2 5 6" xfId="6388"/>
    <cellStyle name="Normal 13 2 2 5 7" xfId="6798"/>
    <cellStyle name="Normal 13 2 2 5 8" xfId="7142"/>
    <cellStyle name="Normal 13 2 2 5 9" xfId="7802"/>
    <cellStyle name="Normal 13 2 2 6" xfId="2184"/>
    <cellStyle name="Normal 13 2 2 6 2" xfId="4291"/>
    <cellStyle name="Normal 13 2 2 6 3" xfId="4922"/>
    <cellStyle name="Normal 13 2 2 6 4" xfId="5467"/>
    <cellStyle name="Normal 13 2 2 6 5" xfId="5967"/>
    <cellStyle name="Normal 13 2 2 6 6" xfId="6425"/>
    <cellStyle name="Normal 13 2 2 6 7" xfId="6832"/>
    <cellStyle name="Normal 13 2 2 6 8" xfId="7170"/>
    <cellStyle name="Normal 13 2 2 6 9" xfId="7830"/>
    <cellStyle name="Normal 13 2 2 7" xfId="2231"/>
    <cellStyle name="Normal 13 2 2 7 2" xfId="4328"/>
    <cellStyle name="Normal 13 2 2 7 3" xfId="4963"/>
    <cellStyle name="Normal 13 2 2 7 4" xfId="5502"/>
    <cellStyle name="Normal 13 2 2 7 5" xfId="6000"/>
    <cellStyle name="Normal 13 2 2 7 6" xfId="6453"/>
    <cellStyle name="Normal 13 2 2 7 7" xfId="6853"/>
    <cellStyle name="Normal 13 2 2 7 8" xfId="7188"/>
    <cellStyle name="Normal 13 2 2 7 9" xfId="7848"/>
    <cellStyle name="Normal 13 2 2 8" xfId="2277"/>
    <cellStyle name="Normal 13 2 2 8 2" xfId="4369"/>
    <cellStyle name="Normal 13 2 2 8 3" xfId="5000"/>
    <cellStyle name="Normal 13 2 2 8 4" xfId="5541"/>
    <cellStyle name="Normal 13 2 2 8 5" xfId="6035"/>
    <cellStyle name="Normal 13 2 2 8 6" xfId="6485"/>
    <cellStyle name="Normal 13 2 2 8 7" xfId="6878"/>
    <cellStyle name="Normal 13 2 2 8 8" xfId="7211"/>
    <cellStyle name="Normal 13 2 2 8 9" xfId="7871"/>
    <cellStyle name="Normal 13 2 2 9" xfId="2321"/>
    <cellStyle name="Normal 13 2 2 9 2" xfId="4406"/>
    <cellStyle name="Normal 13 2 2 9 3" xfId="5037"/>
    <cellStyle name="Normal 13 2 2 9 4" xfId="5576"/>
    <cellStyle name="Normal 13 2 2 9 5" xfId="6067"/>
    <cellStyle name="Normal 13 2 2 9 6" xfId="6512"/>
    <cellStyle name="Normal 13 2 2 9 7" xfId="6901"/>
    <cellStyle name="Normal 13 2 2 9 8" xfId="7233"/>
    <cellStyle name="Normal 13 2 2 9 9" xfId="7893"/>
    <cellStyle name="Normal 13 2 20" xfId="2432"/>
    <cellStyle name="Normal 13 2 21" xfId="3421"/>
    <cellStyle name="Normal 13 2 22" xfId="3309"/>
    <cellStyle name="Normal 13 2 23" xfId="3165"/>
    <cellStyle name="Normal 13 2 24" xfId="3606"/>
    <cellStyle name="Normal 13 2 25" xfId="2753"/>
    <cellStyle name="Normal 13 2 26" xfId="3598"/>
    <cellStyle name="Normal 13 2 27" xfId="4148"/>
    <cellStyle name="Normal 13 2 28" xfId="7348"/>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0 2" xfId="3942"/>
    <cellStyle name="Normal 13 20 3" xfId="3495"/>
    <cellStyle name="Normal 13 20 4" xfId="3151"/>
    <cellStyle name="Normal 13 20 5" xfId="4113"/>
    <cellStyle name="Normal 13 20 6" xfId="3914"/>
    <cellStyle name="Normal 13 20 7" xfId="2757"/>
    <cellStyle name="Normal 13 20 8" xfId="3069"/>
    <cellStyle name="Normal 13 20 9" xfId="7637"/>
    <cellStyle name="Normal 13 21" xfId="1432"/>
    <cellStyle name="Normal 13 21 2" xfId="3677"/>
    <cellStyle name="Normal 13 21 3" xfId="3625"/>
    <cellStyle name="Normal 13 21 4" xfId="3543"/>
    <cellStyle name="Normal 13 21 5" xfId="2858"/>
    <cellStyle name="Normal 13 21 6" xfId="2852"/>
    <cellStyle name="Normal 13 21 7" xfId="4760"/>
    <cellStyle name="Normal 13 21 8" xfId="5337"/>
    <cellStyle name="Normal 13 21 9" xfId="7471"/>
    <cellStyle name="Normal 13 22" xfId="1448"/>
    <cellStyle name="Normal 13 22 2" xfId="3690"/>
    <cellStyle name="Normal 13 22 3" xfId="4385"/>
    <cellStyle name="Normal 13 22 4" xfId="3454"/>
    <cellStyle name="Normal 13 22 5" xfId="2982"/>
    <cellStyle name="Normal 13 22 6" xfId="4558"/>
    <cellStyle name="Normal 13 22 7" xfId="2708"/>
    <cellStyle name="Normal 13 22 8" xfId="5202"/>
    <cellStyle name="Normal 13 22 9" xfId="7479"/>
    <cellStyle name="Normal 13 23" xfId="2533"/>
    <cellStyle name="Normal 13 23 2" xfId="8007"/>
    <cellStyle name="Normal 13 24" xfId="4169"/>
    <cellStyle name="Normal 13 25" xfId="3675"/>
    <cellStyle name="Normal 13 26" xfId="4082"/>
    <cellStyle name="Normal 13 27" xfId="5204"/>
    <cellStyle name="Normal 13 28" xfId="5307"/>
    <cellStyle name="Normal 13 29" xfId="5823"/>
    <cellStyle name="Normal 13 3" xfId="1043"/>
    <cellStyle name="Normal 13 30" xfId="7333"/>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16" xfId="4078"/>
    <cellStyle name="Normal 13 5 17" xfId="3418"/>
    <cellStyle name="Normal 13 5 18" xfId="3064"/>
    <cellStyle name="Normal 13 5 19" xfId="2742"/>
    <cellStyle name="Normal 13 5 2" xfId="1313"/>
    <cellStyle name="Normal 13 5 2 10" xfId="1953"/>
    <cellStyle name="Normal 13 5 2 10 2" xfId="4090"/>
    <cellStyle name="Normal 13 5 2 10 3" xfId="4733"/>
    <cellStyle name="Normal 13 5 2 10 4" xfId="5281"/>
    <cellStyle name="Normal 13 5 2 10 5" xfId="5801"/>
    <cellStyle name="Normal 13 5 2 10 6" xfId="6284"/>
    <cellStyle name="Normal 13 5 2 10 7" xfId="6711"/>
    <cellStyle name="Normal 13 5 2 10 8" xfId="7074"/>
    <cellStyle name="Normal 13 5 2 10 9" xfId="7734"/>
    <cellStyle name="Normal 13 5 2 11" xfId="1935"/>
    <cellStyle name="Normal 13 5 2 11 2" xfId="4073"/>
    <cellStyle name="Normal 13 5 2 11 3" xfId="4717"/>
    <cellStyle name="Normal 13 5 2 11 4" xfId="5264"/>
    <cellStyle name="Normal 13 5 2 11 5" xfId="5786"/>
    <cellStyle name="Normal 13 5 2 11 6" xfId="6270"/>
    <cellStyle name="Normal 13 5 2 11 7" xfId="6698"/>
    <cellStyle name="Normal 13 5 2 11 8" xfId="7062"/>
    <cellStyle name="Normal 13 5 2 11 9" xfId="7722"/>
    <cellStyle name="Normal 13 5 2 12" xfId="1477"/>
    <cellStyle name="Normal 13 5 2 12 2" xfId="3714"/>
    <cellStyle name="Normal 13 5 2 12 3" xfId="2913"/>
    <cellStyle name="Normal 13 5 2 12 4" xfId="3214"/>
    <cellStyle name="Normal 13 5 2 12 5" xfId="4134"/>
    <cellStyle name="Normal 13 5 2 12 6" xfId="3732"/>
    <cellStyle name="Normal 13 5 2 12 7" xfId="3405"/>
    <cellStyle name="Normal 13 5 2 12 8" xfId="5446"/>
    <cellStyle name="Normal 13 5 2 12 9" xfId="7491"/>
    <cellStyle name="Normal 13 5 2 13" xfId="1649"/>
    <cellStyle name="Normal 13 5 2 13 2" xfId="3840"/>
    <cellStyle name="Normal 13 5 2 13 3" xfId="3472"/>
    <cellStyle name="Normal 13 5 2 13 4" xfId="3094"/>
    <cellStyle name="Normal 13 5 2 13 5" xfId="4262"/>
    <cellStyle name="Normal 13 5 2 13 6" xfId="4635"/>
    <cellStyle name="Normal 13 5 2 13 7" xfId="5279"/>
    <cellStyle name="Normal 13 5 2 13 8" xfId="5799"/>
    <cellStyle name="Normal 13 5 2 13 9" xfId="7577"/>
    <cellStyle name="Normal 13 5 2 14" xfId="2058"/>
    <cellStyle name="Normal 13 5 2 14 2" xfId="4177"/>
    <cellStyle name="Normal 13 5 2 14 3" xfId="4813"/>
    <cellStyle name="Normal 13 5 2 14 4" xfId="5356"/>
    <cellStyle name="Normal 13 5 2 14 5" xfId="5867"/>
    <cellStyle name="Normal 13 5 2 14 6" xfId="6338"/>
    <cellStyle name="Normal 13 5 2 14 7" xfId="6751"/>
    <cellStyle name="Normal 13 5 2 14 8" xfId="7105"/>
    <cellStyle name="Normal 13 5 2 14 9" xfId="7765"/>
    <cellStyle name="Normal 13 5 2 15" xfId="3522"/>
    <cellStyle name="Normal 13 5 2 16" xfId="2968"/>
    <cellStyle name="Normal 13 5 2 17" xfId="5115"/>
    <cellStyle name="Normal 13 5 2 18" xfId="5678"/>
    <cellStyle name="Normal 13 5 2 19" xfId="6167"/>
    <cellStyle name="Normal 13 5 2 2" xfId="1920"/>
    <cellStyle name="Normal 13 5 2 2 2" xfId="4058"/>
    <cellStyle name="Normal 13 5 2 2 3" xfId="4702"/>
    <cellStyle name="Normal 13 5 2 2 4" xfId="5250"/>
    <cellStyle name="Normal 13 5 2 2 5" xfId="5772"/>
    <cellStyle name="Normal 13 5 2 2 6" xfId="6256"/>
    <cellStyle name="Normal 13 5 2 2 7" xfId="6685"/>
    <cellStyle name="Normal 13 5 2 2 8" xfId="7049"/>
    <cellStyle name="Normal 13 5 2 2 9" xfId="7709"/>
    <cellStyle name="Normal 13 5 2 20" xfId="6604"/>
    <cellStyle name="Normal 13 5 2 21" xfId="6981"/>
    <cellStyle name="Normal 13 5 2 22" xfId="7406"/>
    <cellStyle name="Normal 13 5 2 3" xfId="1693"/>
    <cellStyle name="Normal 13 5 2 3 2" xfId="3876"/>
    <cellStyle name="Normal 13 5 2 3 3" xfId="2690"/>
    <cellStyle name="Normal 13 5 2 3 4" xfId="2807"/>
    <cellStyle name="Normal 13 5 2 3 5" xfId="3432"/>
    <cellStyle name="Normal 13 5 2 3 6" xfId="5153"/>
    <cellStyle name="Normal 13 5 2 3 7" xfId="5708"/>
    <cellStyle name="Normal 13 5 2 3 8" xfId="6194"/>
    <cellStyle name="Normal 13 5 2 3 9" xfId="7599"/>
    <cellStyle name="Normal 13 5 2 4" xfId="1465"/>
    <cellStyle name="Normal 13 5 2 4 2" xfId="3705"/>
    <cellStyle name="Normal 13 5 2 4 3" xfId="3755"/>
    <cellStyle name="Normal 13 5 2 4 4" xfId="3504"/>
    <cellStyle name="Normal 13 5 2 4 5" xfId="3889"/>
    <cellStyle name="Normal 13 5 2 4 6" xfId="4715"/>
    <cellStyle name="Normal 13 5 2 4 7" xfId="4153"/>
    <cellStyle name="Normal 13 5 2 4 8" xfId="4312"/>
    <cellStyle name="Normal 13 5 2 4 9" xfId="7486"/>
    <cellStyle name="Normal 13 5 2 5" xfId="1696"/>
    <cellStyle name="Normal 13 5 2 5 2" xfId="3879"/>
    <cellStyle name="Normal 13 5 2 5 3" xfId="3455"/>
    <cellStyle name="Normal 13 5 2 5 4" xfId="4280"/>
    <cellStyle name="Normal 13 5 2 5 5" xfId="4523"/>
    <cellStyle name="Normal 13 5 2 5 6" xfId="3587"/>
    <cellStyle name="Normal 13 5 2 5 7" xfId="2998"/>
    <cellStyle name="Normal 13 5 2 5 8" xfId="2664"/>
    <cellStyle name="Normal 13 5 2 5 9" xfId="7602"/>
    <cellStyle name="Normal 13 5 2 6" xfId="1385"/>
    <cellStyle name="Normal 13 5 2 6 2" xfId="3637"/>
    <cellStyle name="Normal 13 5 2 6 3" xfId="3409"/>
    <cellStyle name="Normal 13 5 2 6 4" xfId="4770"/>
    <cellStyle name="Normal 13 5 2 6 5" xfId="5345"/>
    <cellStyle name="Normal 13 5 2 6 6" xfId="5857"/>
    <cellStyle name="Normal 13 5 2 6 7" xfId="6328"/>
    <cellStyle name="Normal 13 5 2 6 8" xfId="6742"/>
    <cellStyle name="Normal 13 5 2 6 9" xfId="7445"/>
    <cellStyle name="Normal 13 5 2 7" xfId="2162"/>
    <cellStyle name="Normal 13 5 2 7 2" xfId="4271"/>
    <cellStyle name="Normal 13 5 2 7 3" xfId="4903"/>
    <cellStyle name="Normal 13 5 2 7 4" xfId="5445"/>
    <cellStyle name="Normal 13 5 2 7 5" xfId="5947"/>
    <cellStyle name="Normal 13 5 2 7 6" xfId="6407"/>
    <cellStyle name="Normal 13 5 2 7 7" xfId="6814"/>
    <cellStyle name="Normal 13 5 2 7 8" xfId="7155"/>
    <cellStyle name="Normal 13 5 2 7 9" xfId="7815"/>
    <cellStyle name="Normal 13 5 2 8" xfId="2061"/>
    <cellStyle name="Normal 13 5 2 8 2" xfId="4180"/>
    <cellStyle name="Normal 13 5 2 8 3" xfId="4815"/>
    <cellStyle name="Normal 13 5 2 8 4" xfId="5359"/>
    <cellStyle name="Normal 13 5 2 8 5" xfId="5870"/>
    <cellStyle name="Normal 13 5 2 8 6" xfId="6340"/>
    <cellStyle name="Normal 13 5 2 8 7" xfId="6753"/>
    <cellStyle name="Normal 13 5 2 8 8" xfId="7106"/>
    <cellStyle name="Normal 13 5 2 8 9" xfId="7766"/>
    <cellStyle name="Normal 13 5 2 9" xfId="1511"/>
    <cellStyle name="Normal 13 5 2 9 2" xfId="3737"/>
    <cellStyle name="Normal 13 5 2 9 3" xfId="3766"/>
    <cellStyle name="Normal 13 5 2 9 4" xfId="3055"/>
    <cellStyle name="Normal 13 5 2 9 5" xfId="4622"/>
    <cellStyle name="Normal 13 5 2 9 6" xfId="3498"/>
    <cellStyle name="Normal 13 5 2 9 7" xfId="3080"/>
    <cellStyle name="Normal 13 5 2 9 8" xfId="2971"/>
    <cellStyle name="Normal 13 5 2 9 9" xfId="7508"/>
    <cellStyle name="Normal 13 5 20" xfId="5316"/>
    <cellStyle name="Normal 13 5 21" xfId="5832"/>
    <cellStyle name="Normal 13 5 22" xfId="7384"/>
    <cellStyle name="Normal 13 5 23" xfId="2861"/>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6 4" xfId="2826"/>
    <cellStyle name="Normal 13 7" xfId="995"/>
    <cellStyle name="Normal 13 7 2" xfId="1749"/>
    <cellStyle name="Normal 13 7 3" xfId="1330"/>
    <cellStyle name="Normal 13 7 4" xfId="2949"/>
    <cellStyle name="Normal 13 8" xfId="933"/>
    <cellStyle name="Normal 13 8 2" xfId="1513"/>
    <cellStyle name="Normal 13 8 3" xfId="1296"/>
    <cellStyle name="Normal 13 8 4" xfId="2795"/>
    <cellStyle name="Normal 13 9" xfId="926"/>
    <cellStyle name="Normal 13 9 2" xfId="1505"/>
    <cellStyle name="Normal 13 9 3" xfId="1290"/>
    <cellStyle name="Normal 13 9 4" xfId="2780"/>
    <cellStyle name="Normal 14" xfId="854"/>
    <cellStyle name="Normal 15" xfId="2655"/>
    <cellStyle name="Normal 15 2" xfId="2659"/>
    <cellStyle name="Normal 15 2 2" xfId="8021"/>
    <cellStyle name="Normal 15 3" xfId="8016"/>
    <cellStyle name="Normal 16" xfId="1096"/>
    <cellStyle name="Normal 17" xfId="8015"/>
    <cellStyle name="Normal 2" xfId="1113"/>
    <cellStyle name="Normal 2 10" xfId="412"/>
    <cellStyle name="Normal 2 11" xfId="449"/>
    <cellStyle name="Normal 2 12" xfId="477"/>
    <cellStyle name="Normal 2 13" xfId="522"/>
    <cellStyle name="Normal 2 14" xfId="2658"/>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0 2" xfId="3263"/>
    <cellStyle name="Total 19 10 3" xfId="3945"/>
    <cellStyle name="Total 19 10 4" xfId="3366"/>
    <cellStyle name="Total 19 10 5" xfId="4386"/>
    <cellStyle name="Total 19 10 6" xfId="5232"/>
    <cellStyle name="Total 19 10 7" xfId="5756"/>
    <cellStyle name="Total 19 10 8" xfId="6240"/>
    <cellStyle name="Total 19 10 9" xfId="7376"/>
    <cellStyle name="Total 19 11" xfId="1826"/>
    <cellStyle name="Total 19 11 2" xfId="3983"/>
    <cellStyle name="Total 19 11 3" xfId="4619"/>
    <cellStyle name="Total 19 11 4" xfId="3641"/>
    <cellStyle name="Total 19 11 5" xfId="3162"/>
    <cellStyle name="Total 19 11 6" xfId="2770"/>
    <cellStyle name="Total 19 11 7" xfId="5218"/>
    <cellStyle name="Total 19 11 8" xfId="5744"/>
    <cellStyle name="Total 19 11 9" xfId="7663"/>
    <cellStyle name="Total 19 12" xfId="1908"/>
    <cellStyle name="Total 19 12 2" xfId="4047"/>
    <cellStyle name="Total 19 12 3" xfId="4690"/>
    <cellStyle name="Total 19 12 4" xfId="5240"/>
    <cellStyle name="Total 19 12 5" xfId="5762"/>
    <cellStyle name="Total 19 12 6" xfId="6246"/>
    <cellStyle name="Total 19 12 7" xfId="6675"/>
    <cellStyle name="Total 19 12 8" xfId="7039"/>
    <cellStyle name="Total 19 12 9" xfId="7699"/>
    <cellStyle name="Total 19 13" xfId="1785"/>
    <cellStyle name="Total 19 13 2" xfId="3948"/>
    <cellStyle name="Total 19 13 3" xfId="2894"/>
    <cellStyle name="Total 19 13 4" xfId="3944"/>
    <cellStyle name="Total 19 13 5" xfId="4586"/>
    <cellStyle name="Total 19 13 6" xfId="3822"/>
    <cellStyle name="Total 19 13 7" xfId="3783"/>
    <cellStyle name="Total 19 13 8" xfId="2740"/>
    <cellStyle name="Total 19 13 9" xfId="7641"/>
    <cellStyle name="Total 19 14" xfId="1531"/>
    <cellStyle name="Total 19 14 2" xfId="3753"/>
    <cellStyle name="Total 19 14 3" xfId="3031"/>
    <cellStyle name="Total 19 14 4" xfId="3023"/>
    <cellStyle name="Total 19 14 5" xfId="5353"/>
    <cellStyle name="Total 19 14 6" xfId="5864"/>
    <cellStyle name="Total 19 14 7" xfId="6335"/>
    <cellStyle name="Total 19 14 8" xfId="6749"/>
    <cellStyle name="Total 19 14 9" xfId="7520"/>
    <cellStyle name="Total 19 15" xfId="1870"/>
    <cellStyle name="Total 19 15 2" xfId="4015"/>
    <cellStyle name="Total 19 15 3" xfId="4659"/>
    <cellStyle name="Total 19 15 4" xfId="5210"/>
    <cellStyle name="Total 19 15 5" xfId="5736"/>
    <cellStyle name="Total 19 15 6" xfId="6221"/>
    <cellStyle name="Total 19 15 7" xfId="6655"/>
    <cellStyle name="Total 19 15 8" xfId="7022"/>
    <cellStyle name="Total 19 15 9" xfId="7682"/>
    <cellStyle name="Total 19 16" xfId="2170"/>
    <cellStyle name="Total 19 16 2" xfId="4277"/>
    <cellStyle name="Total 19 16 3" xfId="4908"/>
    <cellStyle name="Total 19 16 4" xfId="5453"/>
    <cellStyle name="Total 19 16 5" xfId="5954"/>
    <cellStyle name="Total 19 16 6" xfId="6412"/>
    <cellStyle name="Total 19 16 7" xfId="6819"/>
    <cellStyle name="Total 19 16 8" xfId="7160"/>
    <cellStyle name="Total 19 16 9" xfId="7820"/>
    <cellStyle name="Total 19 17" xfId="1718"/>
    <cellStyle name="Total 19 17 2" xfId="3897"/>
    <cellStyle name="Total 19 17 3" xfId="2865"/>
    <cellStyle name="Total 19 17 4" xfId="3680"/>
    <cellStyle name="Total 19 17 5" xfId="3949"/>
    <cellStyle name="Total 19 17 6" xfId="4800"/>
    <cellStyle name="Total 19 17 7" xfId="5391"/>
    <cellStyle name="Total 19 17 8" xfId="5901"/>
    <cellStyle name="Total 19 17 9" xfId="7613"/>
    <cellStyle name="Total 19 18" xfId="1765"/>
    <cellStyle name="Total 19 18 2" xfId="3932"/>
    <cellStyle name="Total 19 18 3" xfId="2774"/>
    <cellStyle name="Total 19 18 4" xfId="2834"/>
    <cellStyle name="Total 19 18 5" xfId="3614"/>
    <cellStyle name="Total 19 18 6" xfId="3026"/>
    <cellStyle name="Total 19 18 7" xfId="3010"/>
    <cellStyle name="Total 19 18 8" xfId="3408"/>
    <cellStyle name="Total 19 18 9" xfId="7631"/>
    <cellStyle name="Total 19 19" xfId="2041"/>
    <cellStyle name="Total 19 19 2" xfId="4163"/>
    <cellStyle name="Total 19 19 3" xfId="4803"/>
    <cellStyle name="Total 19 19 4" xfId="5344"/>
    <cellStyle name="Total 19 19 5" xfId="5856"/>
    <cellStyle name="Total 19 19 6" xfId="6327"/>
    <cellStyle name="Total 19 19 7" xfId="6741"/>
    <cellStyle name="Total 19 19 8" xfId="7099"/>
    <cellStyle name="Total 19 19 9" xfId="7759"/>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0 2" xfId="4439"/>
    <cellStyle name="Total 19 2 2 10 3" xfId="5072"/>
    <cellStyle name="Total 19 2 2 10 4" xfId="5608"/>
    <cellStyle name="Total 19 2 2 10 5" xfId="6098"/>
    <cellStyle name="Total 19 2 2 10 6" xfId="6539"/>
    <cellStyle name="Total 19 2 2 10 7" xfId="6924"/>
    <cellStyle name="Total 19 2 2 10 8" xfId="7253"/>
    <cellStyle name="Total 19 2 2 10 9" xfId="7913"/>
    <cellStyle name="Total 19 2 2 11" xfId="2403"/>
    <cellStyle name="Total 19 2 2 11 2" xfId="4475"/>
    <cellStyle name="Total 19 2 2 11 3" xfId="5104"/>
    <cellStyle name="Total 19 2 2 11 4" xfId="5639"/>
    <cellStyle name="Total 19 2 2 11 5" xfId="6128"/>
    <cellStyle name="Total 19 2 2 11 6" xfId="6566"/>
    <cellStyle name="Total 19 2 2 11 7" xfId="6948"/>
    <cellStyle name="Total 19 2 2 11 8" xfId="7271"/>
    <cellStyle name="Total 19 2 2 11 9" xfId="7931"/>
    <cellStyle name="Total 19 2 2 12" xfId="2440"/>
    <cellStyle name="Total 19 2 2 12 2" xfId="4508"/>
    <cellStyle name="Total 19 2 2 12 3" xfId="5136"/>
    <cellStyle name="Total 19 2 2 12 4" xfId="5667"/>
    <cellStyle name="Total 19 2 2 12 5" xfId="6156"/>
    <cellStyle name="Total 19 2 2 12 6" xfId="6593"/>
    <cellStyle name="Total 19 2 2 12 7" xfId="6970"/>
    <cellStyle name="Total 19 2 2 12 8" xfId="7287"/>
    <cellStyle name="Total 19 2 2 12 9" xfId="7947"/>
    <cellStyle name="Total 19 2 2 13" xfId="2472"/>
    <cellStyle name="Total 19 2 2 13 2" xfId="4538"/>
    <cellStyle name="Total 19 2 2 13 3" xfId="5162"/>
    <cellStyle name="Total 19 2 2 13 4" xfId="5691"/>
    <cellStyle name="Total 19 2 2 13 5" xfId="6178"/>
    <cellStyle name="Total 19 2 2 13 6" xfId="6615"/>
    <cellStyle name="Total 19 2 2 13 7" xfId="6990"/>
    <cellStyle name="Total 19 2 2 13 8" xfId="7302"/>
    <cellStyle name="Total 19 2 2 13 9" xfId="7962"/>
    <cellStyle name="Total 19 2 2 14" xfId="2502"/>
    <cellStyle name="Total 19 2 2 14 2" xfId="4567"/>
    <cellStyle name="Total 19 2 2 14 3" xfId="5187"/>
    <cellStyle name="Total 19 2 2 14 4" xfId="5716"/>
    <cellStyle name="Total 19 2 2 14 5" xfId="6202"/>
    <cellStyle name="Total 19 2 2 14 6" xfId="6637"/>
    <cellStyle name="Total 19 2 2 14 7" xfId="7007"/>
    <cellStyle name="Total 19 2 2 14 8" xfId="7317"/>
    <cellStyle name="Total 19 2 2 14 9" xfId="7977"/>
    <cellStyle name="Total 19 2 2 15" xfId="3561"/>
    <cellStyle name="Total 19 2 2 16" xfId="4584"/>
    <cellStyle name="Total 19 2 2 17" xfId="2822"/>
    <cellStyle name="Total 19 2 2 18" xfId="4233"/>
    <cellStyle name="Total 19 2 2 19" xfId="3089"/>
    <cellStyle name="Total 19 2 2 2" xfId="1344"/>
    <cellStyle name="Total 19 2 2 2 10" xfId="2378"/>
    <cellStyle name="Total 19 2 2 2 11" xfId="2418"/>
    <cellStyle name="Total 19 2 2 2 12" xfId="2455"/>
    <cellStyle name="Total 19 2 2 2 13" xfId="2487"/>
    <cellStyle name="Total 19 2 2 2 14" xfId="2517"/>
    <cellStyle name="Total 19 2 2 2 15" xfId="3578"/>
    <cellStyle name="Total 19 2 2 2 16" xfId="3500"/>
    <cellStyle name="Total 19 2 2 2 17" xfId="3174"/>
    <cellStyle name="Total 19 2 2 2 18" xfId="3337"/>
    <cellStyle name="Total 19 2 2 2 19" xfId="4178"/>
    <cellStyle name="Total 19 2 2 2 2" xfId="1985"/>
    <cellStyle name="Total 19 2 2 2 20" xfId="4550"/>
    <cellStyle name="Total 19 2 2 2 21" xfId="4344"/>
    <cellStyle name="Total 19 2 2 2 22" xfId="7428"/>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20" xfId="4843"/>
    <cellStyle name="Total 19 2 2 21" xfId="5428"/>
    <cellStyle name="Total 19 2 2 22" xfId="7413"/>
    <cellStyle name="Total 19 2 2 3" xfId="1804"/>
    <cellStyle name="Total 19 2 2 3 2" xfId="3964"/>
    <cellStyle name="Total 19 2 2 3 3" xfId="4601"/>
    <cellStyle name="Total 19 2 2 3 4" xfId="3453"/>
    <cellStyle name="Total 19 2 2 3 5" xfId="3730"/>
    <cellStyle name="Total 19 2 2 3 6" xfId="4775"/>
    <cellStyle name="Total 19 2 2 3 7" xfId="5488"/>
    <cellStyle name="Total 19 2 2 3 8" xfId="5988"/>
    <cellStyle name="Total 19 2 2 3 9" xfId="7649"/>
    <cellStyle name="Total 19 2 2 4" xfId="2077"/>
    <cellStyle name="Total 19 2 2 4 2" xfId="4196"/>
    <cellStyle name="Total 19 2 2 4 3" xfId="4831"/>
    <cellStyle name="Total 19 2 2 4 4" xfId="5374"/>
    <cellStyle name="Total 19 2 2 4 5" xfId="5885"/>
    <cellStyle name="Total 19 2 2 4 6" xfId="6354"/>
    <cellStyle name="Total 19 2 2 4 7" xfId="6766"/>
    <cellStyle name="Total 19 2 2 4 8" xfId="7118"/>
    <cellStyle name="Total 19 2 2 4 9" xfId="7778"/>
    <cellStyle name="Total 19 2 2 5" xfId="2130"/>
    <cellStyle name="Total 19 2 2 5 2" xfId="4244"/>
    <cellStyle name="Total 19 2 2 5 3" xfId="4876"/>
    <cellStyle name="Total 19 2 2 5 4" xfId="5416"/>
    <cellStyle name="Total 19 2 2 5 5" xfId="5925"/>
    <cellStyle name="Total 19 2 2 5 6" xfId="6387"/>
    <cellStyle name="Total 19 2 2 5 7" xfId="6797"/>
    <cellStyle name="Total 19 2 2 5 8" xfId="7141"/>
    <cellStyle name="Total 19 2 2 5 9" xfId="7801"/>
    <cellStyle name="Total 19 2 2 6" xfId="2183"/>
    <cellStyle name="Total 19 2 2 6 2" xfId="4290"/>
    <cellStyle name="Total 19 2 2 6 3" xfId="4921"/>
    <cellStyle name="Total 19 2 2 6 4" xfId="5466"/>
    <cellStyle name="Total 19 2 2 6 5" xfId="5966"/>
    <cellStyle name="Total 19 2 2 6 6" xfId="6424"/>
    <cellStyle name="Total 19 2 2 6 7" xfId="6831"/>
    <cellStyle name="Total 19 2 2 6 8" xfId="7169"/>
    <cellStyle name="Total 19 2 2 6 9" xfId="7829"/>
    <cellStyle name="Total 19 2 2 7" xfId="2230"/>
    <cellStyle name="Total 19 2 2 7 2" xfId="4327"/>
    <cellStyle name="Total 19 2 2 7 3" xfId="4962"/>
    <cellStyle name="Total 19 2 2 7 4" xfId="5501"/>
    <cellStyle name="Total 19 2 2 7 5" xfId="5999"/>
    <cellStyle name="Total 19 2 2 7 6" xfId="6452"/>
    <cellStyle name="Total 19 2 2 7 7" xfId="6852"/>
    <cellStyle name="Total 19 2 2 7 8" xfId="7187"/>
    <cellStyle name="Total 19 2 2 7 9" xfId="7847"/>
    <cellStyle name="Total 19 2 2 8" xfId="2276"/>
    <cellStyle name="Total 19 2 2 8 2" xfId="4368"/>
    <cellStyle name="Total 19 2 2 8 3" xfId="4999"/>
    <cellStyle name="Total 19 2 2 8 4" xfId="5540"/>
    <cellStyle name="Total 19 2 2 8 5" xfId="6034"/>
    <cellStyle name="Total 19 2 2 8 6" xfId="6484"/>
    <cellStyle name="Total 19 2 2 8 7" xfId="6877"/>
    <cellStyle name="Total 19 2 2 8 8" xfId="7210"/>
    <cellStyle name="Total 19 2 2 8 9" xfId="7870"/>
    <cellStyle name="Total 19 2 2 9" xfId="2320"/>
    <cellStyle name="Total 19 2 2 9 2" xfId="4405"/>
    <cellStyle name="Total 19 2 2 9 3" xfId="5036"/>
    <cellStyle name="Total 19 2 2 9 4" xfId="5575"/>
    <cellStyle name="Total 19 2 2 9 5" xfId="6066"/>
    <cellStyle name="Total 19 2 2 9 6" xfId="6511"/>
    <cellStyle name="Total 19 2 2 9 7" xfId="6900"/>
    <cellStyle name="Total 19 2 2 9 8" xfId="7232"/>
    <cellStyle name="Total 19 2 2 9 9" xfId="7892"/>
    <cellStyle name="Total 19 2 20" xfId="1436"/>
    <cellStyle name="Total 19 2 21" xfId="2935"/>
    <cellStyle name="Total 19 2 22" xfId="3262"/>
    <cellStyle name="Total 19 2 23" xfId="3899"/>
    <cellStyle name="Total 19 2 24" xfId="3135"/>
    <cellStyle name="Total 19 2 25" xfId="4670"/>
    <cellStyle name="Total 19 2 26" xfId="4742"/>
    <cellStyle name="Total 19 2 27" xfId="5319"/>
    <cellStyle name="Total 19 2 28" xfId="7347"/>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0 2" xfId="4223"/>
    <cellStyle name="Total 19 20 3" xfId="4857"/>
    <cellStyle name="Total 19 20 4" xfId="5398"/>
    <cellStyle name="Total 19 20 5" xfId="5908"/>
    <cellStyle name="Total 19 20 6" xfId="6372"/>
    <cellStyle name="Total 19 20 7" xfId="6782"/>
    <cellStyle name="Total 19 20 8" xfId="7130"/>
    <cellStyle name="Total 19 20 9" xfId="7790"/>
    <cellStyle name="Total 19 21" xfId="1371"/>
    <cellStyle name="Total 19 21 2" xfId="3626"/>
    <cellStyle name="Total 19 21 3" xfId="3330"/>
    <cellStyle name="Total 19 21 4" xfId="4741"/>
    <cellStyle name="Total 19 21 5" xfId="5318"/>
    <cellStyle name="Total 19 21 6" xfId="5833"/>
    <cellStyle name="Total 19 21 7" xfId="6308"/>
    <cellStyle name="Total 19 21 8" xfId="6729"/>
    <cellStyle name="Total 19 21 9" xfId="7440"/>
    <cellStyle name="Total 19 22" xfId="1597"/>
    <cellStyle name="Total 19 22 2" xfId="3802"/>
    <cellStyle name="Total 19 22 3" xfId="2979"/>
    <cellStyle name="Total 19 22 4" xfId="3527"/>
    <cellStyle name="Total 19 22 5" xfId="4889"/>
    <cellStyle name="Total 19 22 6" xfId="5478"/>
    <cellStyle name="Total 19 22 7" xfId="5978"/>
    <cellStyle name="Total 19 22 8" xfId="6435"/>
    <cellStyle name="Total 19 22 9" xfId="7552"/>
    <cellStyle name="Total 19 23" xfId="2532"/>
    <cellStyle name="Total 19 23 2" xfId="8006"/>
    <cellStyle name="Total 19 24" xfId="4171"/>
    <cellStyle name="Total 19 25" xfId="3741"/>
    <cellStyle name="Total 19 26" xfId="3247"/>
    <cellStyle name="Total 19 27" xfId="2791"/>
    <cellStyle name="Total 19 28" xfId="5152"/>
    <cellStyle name="Total 19 29" xfId="5707"/>
    <cellStyle name="Total 19 3" xfId="1042"/>
    <cellStyle name="Total 19 30" xfId="7332"/>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16" xfId="3856"/>
    <cellStyle name="Total 19 5 17" xfId="3711"/>
    <cellStyle name="Total 19 5 18" xfId="5092"/>
    <cellStyle name="Total 19 5 19" xfId="5624"/>
    <cellStyle name="Total 19 5 2" xfId="1272"/>
    <cellStyle name="Total 19 5 2 10" xfId="1773"/>
    <cellStyle name="Total 19 5 2 10 2" xfId="3937"/>
    <cellStyle name="Total 19 5 2 10 3" xfId="3110"/>
    <cellStyle name="Total 19 5 2 10 4" xfId="3464"/>
    <cellStyle name="Total 19 5 2 10 5" xfId="3592"/>
    <cellStyle name="Total 19 5 2 10 6" xfId="3194"/>
    <cellStyle name="Total 19 5 2 10 7" xfId="5401"/>
    <cellStyle name="Total 19 5 2 10 8" xfId="5911"/>
    <cellStyle name="Total 19 5 2 10 9" xfId="7634"/>
    <cellStyle name="Total 19 5 2 11" xfId="1414"/>
    <cellStyle name="Total 19 5 2 11 2" xfId="3662"/>
    <cellStyle name="Total 19 5 2 11 3" xfId="3181"/>
    <cellStyle name="Total 19 5 2 11 4" xfId="5082"/>
    <cellStyle name="Total 19 5 2 11 5" xfId="5649"/>
    <cellStyle name="Total 19 5 2 11 6" xfId="6138"/>
    <cellStyle name="Total 19 5 2 11 7" xfId="6576"/>
    <cellStyle name="Total 19 5 2 11 8" xfId="6958"/>
    <cellStyle name="Total 19 5 2 11 9" xfId="7462"/>
    <cellStyle name="Total 19 5 2 12" xfId="1396"/>
    <cellStyle name="Total 19 5 2 12 2" xfId="3648"/>
    <cellStyle name="Total 19 5 2 12 3" xfId="3218"/>
    <cellStyle name="Total 19 5 2 12 4" xfId="2805"/>
    <cellStyle name="Total 19 5 2 12 5" xfId="3195"/>
    <cellStyle name="Total 19 5 2 12 6" xfId="5484"/>
    <cellStyle name="Total 19 5 2 12 7" xfId="5984"/>
    <cellStyle name="Total 19 5 2 12 8" xfId="6440"/>
    <cellStyle name="Total 19 5 2 12 9" xfId="7452"/>
    <cellStyle name="Total 19 5 2 13" xfId="1733"/>
    <cellStyle name="Total 19 5 2 13 2" xfId="3910"/>
    <cellStyle name="Total 19 5 2 13 3" xfId="2992"/>
    <cellStyle name="Total 19 5 2 13 4" xfId="3061"/>
    <cellStyle name="Total 19 5 2 13 5" xfId="4316"/>
    <cellStyle name="Total 19 5 2 13 6" xfId="3137"/>
    <cellStyle name="Total 19 5 2 13 7" xfId="4777"/>
    <cellStyle name="Total 19 5 2 13 8" xfId="5237"/>
    <cellStyle name="Total 19 5 2 13 9" xfId="7620"/>
    <cellStyle name="Total 19 5 2 14" xfId="1642"/>
    <cellStyle name="Total 19 5 2 14 2" xfId="3836"/>
    <cellStyle name="Total 19 5 2 14 3" xfId="3060"/>
    <cellStyle name="Total 19 5 2 14 4" xfId="4587"/>
    <cellStyle name="Total 19 5 2 14 5" xfId="2798"/>
    <cellStyle name="Total 19 5 2 14 6" xfId="3475"/>
    <cellStyle name="Total 19 5 2 14 7" xfId="3729"/>
    <cellStyle name="Total 19 5 2 14 8" xfId="3071"/>
    <cellStyle name="Total 19 5 2 14 9" xfId="7575"/>
    <cellStyle name="Total 19 5 2 15" xfId="3341"/>
    <cellStyle name="Total 19 5 2 16" xfId="3590"/>
    <cellStyle name="Total 19 5 2 17" xfId="5052"/>
    <cellStyle name="Total 19 5 2 18" xfId="3488"/>
    <cellStyle name="Total 19 5 2 19" xfId="2853"/>
    <cellStyle name="Total 19 5 2 2" xfId="1919"/>
    <cellStyle name="Total 19 5 2 2 2" xfId="4057"/>
    <cellStyle name="Total 19 5 2 2 3" xfId="4701"/>
    <cellStyle name="Total 19 5 2 2 4" xfId="5249"/>
    <cellStyle name="Total 19 5 2 2 5" xfId="5771"/>
    <cellStyle name="Total 19 5 2 2 6" xfId="6255"/>
    <cellStyle name="Total 19 5 2 2 7" xfId="6684"/>
    <cellStyle name="Total 19 5 2 2 8" xfId="7048"/>
    <cellStyle name="Total 19 5 2 2 9" xfId="7708"/>
    <cellStyle name="Total 19 5 2 20" xfId="3595"/>
    <cellStyle name="Total 19 5 2 21" xfId="2927"/>
    <cellStyle name="Total 19 5 2 22" xfId="7394"/>
    <cellStyle name="Total 19 5 2 3" xfId="1595"/>
    <cellStyle name="Total 19 5 2 3 2" xfId="3801"/>
    <cellStyle name="Total 19 5 2 3 3" xfId="3175"/>
    <cellStyle name="Total 19 5 2 3 4" xfId="4531"/>
    <cellStyle name="Total 19 5 2 3 5" xfId="3158"/>
    <cellStyle name="Total 19 5 2 3 6" xfId="2948"/>
    <cellStyle name="Total 19 5 2 3 7" xfId="3486"/>
    <cellStyle name="Total 19 5 2 3 8" xfId="4949"/>
    <cellStyle name="Total 19 5 2 3 9" xfId="7551"/>
    <cellStyle name="Total 19 5 2 4" xfId="1467"/>
    <cellStyle name="Total 19 5 2 4 2" xfId="3707"/>
    <cellStyle name="Total 19 5 2 4 3" xfId="3694"/>
    <cellStyle name="Total 19 5 2 4 4" xfId="4417"/>
    <cellStyle name="Total 19 5 2 4 5" xfId="3132"/>
    <cellStyle name="Total 19 5 2 4 6" xfId="3388"/>
    <cellStyle name="Total 19 5 2 4 7" xfId="3623"/>
    <cellStyle name="Total 19 5 2 4 8" xfId="3933"/>
    <cellStyle name="Total 19 5 2 4 9" xfId="7488"/>
    <cellStyle name="Total 19 5 2 5" xfId="1390"/>
    <cellStyle name="Total 19 5 2 5 2" xfId="3642"/>
    <cellStyle name="Total 19 5 2 5 3" xfId="3297"/>
    <cellStyle name="Total 19 5 2 5 4" xfId="5056"/>
    <cellStyle name="Total 19 5 2 5 5" xfId="5627"/>
    <cellStyle name="Total 19 5 2 5 6" xfId="6116"/>
    <cellStyle name="Total 19 5 2 5 7" xfId="6555"/>
    <cellStyle name="Total 19 5 2 5 8" xfId="6937"/>
    <cellStyle name="Total 19 5 2 5 9" xfId="7448"/>
    <cellStyle name="Total 19 5 2 6" xfId="1372"/>
    <cellStyle name="Total 19 5 2 6 2" xfId="3627"/>
    <cellStyle name="Total 19 5 2 6 3" xfId="3201"/>
    <cellStyle name="Total 19 5 2 6 4" xfId="3238"/>
    <cellStyle name="Total 19 5 2 6 5" xfId="5289"/>
    <cellStyle name="Total 19 5 2 6 6" xfId="5808"/>
    <cellStyle name="Total 19 5 2 6 7" xfId="6289"/>
    <cellStyle name="Total 19 5 2 6 8" xfId="6715"/>
    <cellStyle name="Total 19 5 2 6 9" xfId="7441"/>
    <cellStyle name="Total 19 5 2 7" xfId="1952"/>
    <cellStyle name="Total 19 5 2 7 2" xfId="4089"/>
    <cellStyle name="Total 19 5 2 7 3" xfId="4732"/>
    <cellStyle name="Total 19 5 2 7 4" xfId="5280"/>
    <cellStyle name="Total 19 5 2 7 5" xfId="5800"/>
    <cellStyle name="Total 19 5 2 7 6" xfId="6283"/>
    <cellStyle name="Total 19 5 2 7 7" xfId="6710"/>
    <cellStyle name="Total 19 5 2 7 8" xfId="7073"/>
    <cellStyle name="Total 19 5 2 7 9" xfId="7733"/>
    <cellStyle name="Total 19 5 2 8" xfId="1939"/>
    <cellStyle name="Total 19 5 2 8 2" xfId="4077"/>
    <cellStyle name="Total 19 5 2 8 3" xfId="4720"/>
    <cellStyle name="Total 19 5 2 8 4" xfId="5268"/>
    <cellStyle name="Total 19 5 2 8 5" xfId="5790"/>
    <cellStyle name="Total 19 5 2 8 6" xfId="6274"/>
    <cellStyle name="Total 19 5 2 8 7" xfId="6701"/>
    <cellStyle name="Total 19 5 2 8 8" xfId="7065"/>
    <cellStyle name="Total 19 5 2 8 9" xfId="7725"/>
    <cellStyle name="Total 19 5 2 9" xfId="1537"/>
    <cellStyle name="Total 19 5 2 9 2" xfId="3759"/>
    <cellStyle name="Total 19 5 2 9 3" xfId="3423"/>
    <cellStyle name="Total 19 5 2 9 4" xfId="4019"/>
    <cellStyle name="Total 19 5 2 9 5" xfId="4937"/>
    <cellStyle name="Total 19 5 2 9 6" xfId="5518"/>
    <cellStyle name="Total 19 5 2 9 7" xfId="6016"/>
    <cellStyle name="Total 19 5 2 9 8" xfId="6469"/>
    <cellStyle name="Total 19 5 2 9 9" xfId="7523"/>
    <cellStyle name="Total 19 5 20" xfId="6114"/>
    <cellStyle name="Total 19 5 21" xfId="6553"/>
    <cellStyle name="Total 19 5 22" xfId="7383"/>
    <cellStyle name="Total 19 5 23" xfId="2679"/>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6 4" xfId="2754"/>
    <cellStyle name="Total 19 7" xfId="959"/>
    <cellStyle name="Total 19 7 2" xfId="1596"/>
    <cellStyle name="Total 19 7 3" xfId="1314"/>
    <cellStyle name="Total 19 7 4" xfId="2863"/>
    <cellStyle name="Total 19 8" xfId="945"/>
    <cellStyle name="Total 19 8 2" xfId="1552"/>
    <cellStyle name="Total 19 8 3" xfId="1304"/>
    <cellStyle name="Total 19 8 4" xfId="2829"/>
    <cellStyle name="Total 19 9" xfId="994"/>
    <cellStyle name="Total 19 9 2" xfId="1746"/>
    <cellStyle name="Total 19 9 3" xfId="1329"/>
    <cellStyle name="Total 19 9 4" xfId="2945"/>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0 2" xfId="3317"/>
    <cellStyle name="Total 20 10 3" xfId="4137"/>
    <cellStyle name="Total 20 10 4" xfId="4464"/>
    <cellStyle name="Total 20 10 5" xfId="2848"/>
    <cellStyle name="Total 20 10 6" xfId="3088"/>
    <cellStyle name="Total 20 10 7" xfId="4941"/>
    <cellStyle name="Total 20 10 8" xfId="5521"/>
    <cellStyle name="Total 20 10 9" xfId="7375"/>
    <cellStyle name="Total 20 11" xfId="1768"/>
    <cellStyle name="Total 20 11 2" xfId="3934"/>
    <cellStyle name="Total 20 11 3" xfId="3463"/>
    <cellStyle name="Total 20 11 4" xfId="2705"/>
    <cellStyle name="Total 20 11 5" xfId="3221"/>
    <cellStyle name="Total 20 11 6" xfId="4975"/>
    <cellStyle name="Total 20 11 7" xfId="5552"/>
    <cellStyle name="Total 20 11 8" xfId="6045"/>
    <cellStyle name="Total 20 11 9" xfId="7632"/>
    <cellStyle name="Total 20 12" xfId="1954"/>
    <cellStyle name="Total 20 12 2" xfId="4091"/>
    <cellStyle name="Total 20 12 3" xfId="4734"/>
    <cellStyle name="Total 20 12 4" xfId="5282"/>
    <cellStyle name="Total 20 12 5" xfId="5802"/>
    <cellStyle name="Total 20 12 6" xfId="6285"/>
    <cellStyle name="Total 20 12 7" xfId="6712"/>
    <cellStyle name="Total 20 12 8" xfId="7075"/>
    <cellStyle name="Total 20 12 9" xfId="7735"/>
    <cellStyle name="Total 20 13" xfId="1635"/>
    <cellStyle name="Total 20 13 2" xfId="3831"/>
    <cellStyle name="Total 20 13 3" xfId="3234"/>
    <cellStyle name="Total 20 13 4" xfId="2964"/>
    <cellStyle name="Total 20 13 5" xfId="3857"/>
    <cellStyle name="Total 20 13 6" xfId="2737"/>
    <cellStyle name="Total 20 13 7" xfId="3906"/>
    <cellStyle name="Total 20 13 8" xfId="3371"/>
    <cellStyle name="Total 20 13 9" xfId="7571"/>
    <cellStyle name="Total 20 14" xfId="1771"/>
    <cellStyle name="Total 20 14 2" xfId="3935"/>
    <cellStyle name="Total 20 14 3" xfId="2823"/>
    <cellStyle name="Total 20 14 4" xfId="2909"/>
    <cellStyle name="Total 20 14 5" xfId="3477"/>
    <cellStyle name="Total 20 14 6" xfId="2750"/>
    <cellStyle name="Total 20 14 7" xfId="2728"/>
    <cellStyle name="Total 20 14 8" xfId="5205"/>
    <cellStyle name="Total 20 14 9" xfId="7633"/>
    <cellStyle name="Total 20 15" xfId="1549"/>
    <cellStyle name="Total 20 15 2" xfId="3767"/>
    <cellStyle name="Total 20 15 3" xfId="3009"/>
    <cellStyle name="Total 20 15 4" xfId="3704"/>
    <cellStyle name="Total 20 15 5" xfId="3116"/>
    <cellStyle name="Total 20 15 6" xfId="3434"/>
    <cellStyle name="Total 20 15 7" xfId="4900"/>
    <cellStyle name="Total 20 15 8" xfId="4620"/>
    <cellStyle name="Total 20 15 9" xfId="7529"/>
    <cellStyle name="Total 20 16" xfId="1928"/>
    <cellStyle name="Total 20 16 2" xfId="4066"/>
    <cellStyle name="Total 20 16 3" xfId="4710"/>
    <cellStyle name="Total 20 16 4" xfId="5258"/>
    <cellStyle name="Total 20 16 5" xfId="5780"/>
    <cellStyle name="Total 20 16 6" xfId="6264"/>
    <cellStyle name="Total 20 16 7" xfId="6693"/>
    <cellStyle name="Total 20 16 8" xfId="7057"/>
    <cellStyle name="Total 20 16 9" xfId="7717"/>
    <cellStyle name="Total 20 17" xfId="1995"/>
    <cellStyle name="Total 20 17 2" xfId="4125"/>
    <cellStyle name="Total 20 17 3" xfId="4768"/>
    <cellStyle name="Total 20 17 4" xfId="5310"/>
    <cellStyle name="Total 20 17 5" xfId="5826"/>
    <cellStyle name="Total 20 17 6" xfId="6303"/>
    <cellStyle name="Total 20 17 7" xfId="6724"/>
    <cellStyle name="Total 20 17 8" xfId="7084"/>
    <cellStyle name="Total 20 17 9" xfId="7744"/>
    <cellStyle name="Total 20 18" xfId="1886"/>
    <cellStyle name="Total 20 18 2" xfId="4031"/>
    <cellStyle name="Total 20 18 3" xfId="4675"/>
    <cellStyle name="Total 20 18 4" xfId="5224"/>
    <cellStyle name="Total 20 18 5" xfId="5750"/>
    <cellStyle name="Total 20 18 6" xfId="6234"/>
    <cellStyle name="Total 20 18 7" xfId="6667"/>
    <cellStyle name="Total 20 18 8" xfId="7031"/>
    <cellStyle name="Total 20 18 9" xfId="7691"/>
    <cellStyle name="Total 20 19" xfId="1622"/>
    <cellStyle name="Total 20 19 2" xfId="3820"/>
    <cellStyle name="Total 20 19 3" xfId="2901"/>
    <cellStyle name="Total 20 19 4" xfId="4311"/>
    <cellStyle name="Total 20 19 5" xfId="5154"/>
    <cellStyle name="Total 20 19 6" xfId="5709"/>
    <cellStyle name="Total 20 19 7" xfId="6195"/>
    <cellStyle name="Total 20 19 8" xfId="6630"/>
    <cellStyle name="Total 20 19 9" xfId="7563"/>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0 2" xfId="4447"/>
    <cellStyle name="Total 20 2 2 10 3" xfId="5080"/>
    <cellStyle name="Total 20 2 2 10 4" xfId="5616"/>
    <cellStyle name="Total 20 2 2 10 5" xfId="6106"/>
    <cellStyle name="Total 20 2 2 10 6" xfId="6547"/>
    <cellStyle name="Total 20 2 2 10 7" xfId="6932"/>
    <cellStyle name="Total 20 2 2 10 8" xfId="7261"/>
    <cellStyle name="Total 20 2 2 10 9" xfId="7921"/>
    <cellStyle name="Total 20 2 2 11" xfId="2411"/>
    <cellStyle name="Total 20 2 2 11 2" xfId="4483"/>
    <cellStyle name="Total 20 2 2 11 3" xfId="5112"/>
    <cellStyle name="Total 20 2 2 11 4" xfId="5647"/>
    <cellStyle name="Total 20 2 2 11 5" xfId="6136"/>
    <cellStyle name="Total 20 2 2 11 6" xfId="6574"/>
    <cellStyle name="Total 20 2 2 11 7" xfId="6956"/>
    <cellStyle name="Total 20 2 2 11 8" xfId="7279"/>
    <cellStyle name="Total 20 2 2 11 9" xfId="7939"/>
    <cellStyle name="Total 20 2 2 12" xfId="2448"/>
    <cellStyle name="Total 20 2 2 12 2" xfId="4516"/>
    <cellStyle name="Total 20 2 2 12 3" xfId="5144"/>
    <cellStyle name="Total 20 2 2 12 4" xfId="5675"/>
    <cellStyle name="Total 20 2 2 12 5" xfId="6164"/>
    <cellStyle name="Total 20 2 2 12 6" xfId="6601"/>
    <cellStyle name="Total 20 2 2 12 7" xfId="6978"/>
    <cellStyle name="Total 20 2 2 12 8" xfId="7295"/>
    <cellStyle name="Total 20 2 2 12 9" xfId="7955"/>
    <cellStyle name="Total 20 2 2 13" xfId="2480"/>
    <cellStyle name="Total 20 2 2 13 2" xfId="4546"/>
    <cellStyle name="Total 20 2 2 13 3" xfId="5170"/>
    <cellStyle name="Total 20 2 2 13 4" xfId="5699"/>
    <cellStyle name="Total 20 2 2 13 5" xfId="6186"/>
    <cellStyle name="Total 20 2 2 13 6" xfId="6623"/>
    <cellStyle name="Total 20 2 2 13 7" xfId="6998"/>
    <cellStyle name="Total 20 2 2 13 8" xfId="7310"/>
    <cellStyle name="Total 20 2 2 13 9" xfId="7970"/>
    <cellStyle name="Total 20 2 2 14" xfId="2510"/>
    <cellStyle name="Total 20 2 2 14 2" xfId="4575"/>
    <cellStyle name="Total 20 2 2 14 3" xfId="5195"/>
    <cellStyle name="Total 20 2 2 14 4" xfId="5724"/>
    <cellStyle name="Total 20 2 2 14 5" xfId="6210"/>
    <cellStyle name="Total 20 2 2 14 6" xfId="6645"/>
    <cellStyle name="Total 20 2 2 14 7" xfId="7015"/>
    <cellStyle name="Total 20 2 2 14 8" xfId="7325"/>
    <cellStyle name="Total 20 2 2 14 9" xfId="7985"/>
    <cellStyle name="Total 20 2 2 15" xfId="3569"/>
    <cellStyle name="Total 20 2 2 16" xfId="4355"/>
    <cellStyle name="Total 20 2 2 17" xfId="4189"/>
    <cellStyle name="Total 20 2 2 18" xfId="3033"/>
    <cellStyle name="Total 20 2 2 19" xfId="5201"/>
    <cellStyle name="Total 20 2 2 2" xfId="1352"/>
    <cellStyle name="Total 20 2 2 2 10" xfId="2386"/>
    <cellStyle name="Total 20 2 2 2 11" xfId="2426"/>
    <cellStyle name="Total 20 2 2 2 12" xfId="2463"/>
    <cellStyle name="Total 20 2 2 2 13" xfId="2495"/>
    <cellStyle name="Total 20 2 2 2 14" xfId="2525"/>
    <cellStyle name="Total 20 2 2 2 15" xfId="3586"/>
    <cellStyle name="Total 20 2 2 2 16" xfId="3835"/>
    <cellStyle name="Total 20 2 2 2 17" xfId="2804"/>
    <cellStyle name="Total 20 2 2 2 18" xfId="4071"/>
    <cellStyle name="Total 20 2 2 2 19" xfId="4992"/>
    <cellStyle name="Total 20 2 2 2 2" xfId="1993"/>
    <cellStyle name="Total 20 2 2 2 20" xfId="5568"/>
    <cellStyle name="Total 20 2 2 2 21" xfId="6059"/>
    <cellStyle name="Total 20 2 2 2 22" xfId="7436"/>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20" xfId="5305"/>
    <cellStyle name="Total 20 2 2 21" xfId="5821"/>
    <cellStyle name="Total 20 2 2 22" xfId="7421"/>
    <cellStyle name="Total 20 2 2 3" xfId="1812"/>
    <cellStyle name="Total 20 2 2 3 2" xfId="3972"/>
    <cellStyle name="Total 20 2 2 3 3" xfId="4609"/>
    <cellStyle name="Total 20 2 2 3 4" xfId="3321"/>
    <cellStyle name="Total 20 2 2 3 5" xfId="3291"/>
    <cellStyle name="Total 20 2 2 3 6" xfId="4381"/>
    <cellStyle name="Total 20 2 2 3 7" xfId="4776"/>
    <cellStyle name="Total 20 2 2 3 8" xfId="4094"/>
    <cellStyle name="Total 20 2 2 3 9" xfId="7657"/>
    <cellStyle name="Total 20 2 2 4" xfId="2085"/>
    <cellStyle name="Total 20 2 2 4 2" xfId="4204"/>
    <cellStyle name="Total 20 2 2 4 3" xfId="4839"/>
    <cellStyle name="Total 20 2 2 4 4" xfId="5382"/>
    <cellStyle name="Total 20 2 2 4 5" xfId="5893"/>
    <cellStyle name="Total 20 2 2 4 6" xfId="6362"/>
    <cellStyle name="Total 20 2 2 4 7" xfId="6774"/>
    <cellStyle name="Total 20 2 2 4 8" xfId="7126"/>
    <cellStyle name="Total 20 2 2 4 9" xfId="7786"/>
    <cellStyle name="Total 20 2 2 5" xfId="2138"/>
    <cellStyle name="Total 20 2 2 5 2" xfId="4252"/>
    <cellStyle name="Total 20 2 2 5 3" xfId="4884"/>
    <cellStyle name="Total 20 2 2 5 4" xfId="5424"/>
    <cellStyle name="Total 20 2 2 5 5" xfId="5933"/>
    <cellStyle name="Total 20 2 2 5 6" xfId="6395"/>
    <cellStyle name="Total 20 2 2 5 7" xfId="6805"/>
    <cellStyle name="Total 20 2 2 5 8" xfId="7149"/>
    <cellStyle name="Total 20 2 2 5 9" xfId="7809"/>
    <cellStyle name="Total 20 2 2 6" xfId="2191"/>
    <cellStyle name="Total 20 2 2 6 2" xfId="4298"/>
    <cellStyle name="Total 20 2 2 6 3" xfId="4929"/>
    <cellStyle name="Total 20 2 2 6 4" xfId="5474"/>
    <cellStyle name="Total 20 2 2 6 5" xfId="5974"/>
    <cellStyle name="Total 20 2 2 6 6" xfId="6432"/>
    <cellStyle name="Total 20 2 2 6 7" xfId="6839"/>
    <cellStyle name="Total 20 2 2 6 8" xfId="7177"/>
    <cellStyle name="Total 20 2 2 6 9" xfId="7837"/>
    <cellStyle name="Total 20 2 2 7" xfId="2238"/>
    <cellStyle name="Total 20 2 2 7 2" xfId="4335"/>
    <cellStyle name="Total 20 2 2 7 3" xfId="4970"/>
    <cellStyle name="Total 20 2 2 7 4" xfId="5509"/>
    <cellStyle name="Total 20 2 2 7 5" xfId="6007"/>
    <cellStyle name="Total 20 2 2 7 6" xfId="6460"/>
    <cellStyle name="Total 20 2 2 7 7" xfId="6860"/>
    <cellStyle name="Total 20 2 2 7 8" xfId="7195"/>
    <cellStyle name="Total 20 2 2 7 9" xfId="7855"/>
    <cellStyle name="Total 20 2 2 8" xfId="2284"/>
    <cellStyle name="Total 20 2 2 8 2" xfId="4376"/>
    <cellStyle name="Total 20 2 2 8 3" xfId="5007"/>
    <cellStyle name="Total 20 2 2 8 4" xfId="5548"/>
    <cellStyle name="Total 20 2 2 8 5" xfId="6042"/>
    <cellStyle name="Total 20 2 2 8 6" xfId="6492"/>
    <cellStyle name="Total 20 2 2 8 7" xfId="6885"/>
    <cellStyle name="Total 20 2 2 8 8" xfId="7218"/>
    <cellStyle name="Total 20 2 2 8 9" xfId="7878"/>
    <cellStyle name="Total 20 2 2 9" xfId="2328"/>
    <cellStyle name="Total 20 2 2 9 2" xfId="4413"/>
    <cellStyle name="Total 20 2 2 9 3" xfId="5044"/>
    <cellStyle name="Total 20 2 2 9 4" xfId="5583"/>
    <cellStyle name="Total 20 2 2 9 5" xfId="6074"/>
    <cellStyle name="Total 20 2 2 9 6" xfId="6519"/>
    <cellStyle name="Total 20 2 2 9 7" xfId="6908"/>
    <cellStyle name="Total 20 2 2 9 8" xfId="7240"/>
    <cellStyle name="Total 20 2 2 9 9" xfId="7900"/>
    <cellStyle name="Total 20 2 20" xfId="2391"/>
    <cellStyle name="Total 20 2 21" xfId="3368"/>
    <cellStyle name="Total 20 2 22" xfId="3124"/>
    <cellStyle name="Total 20 2 23" xfId="4591"/>
    <cellStyle name="Total 20 2 24" xfId="4988"/>
    <cellStyle name="Total 20 2 25" xfId="5564"/>
    <cellStyle name="Total 20 2 26" xfId="6055"/>
    <cellStyle name="Total 20 2 27" xfId="6502"/>
    <cellStyle name="Total 20 2 28" xfId="7355"/>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0 2" xfId="3977"/>
    <cellStyle name="Total 20 20 3" xfId="4615"/>
    <cellStyle name="Total 20 20 4" xfId="3530"/>
    <cellStyle name="Total 20 20 5" xfId="4317"/>
    <cellStyle name="Total 20 20 6" xfId="4938"/>
    <cellStyle name="Total 20 20 7" xfId="5519"/>
    <cellStyle name="Total 20 20 8" xfId="6017"/>
    <cellStyle name="Total 20 20 9" xfId="7661"/>
    <cellStyle name="Total 20 21" xfId="1451"/>
    <cellStyle name="Total 20 21 2" xfId="3693"/>
    <cellStyle name="Total 20 21 3" xfId="4260"/>
    <cellStyle name="Total 20 21 4" xfId="3851"/>
    <cellStyle name="Total 20 21 5" xfId="5150"/>
    <cellStyle name="Total 20 21 6" xfId="5705"/>
    <cellStyle name="Total 20 21 7" xfId="6192"/>
    <cellStyle name="Total 20 21 8" xfId="6628"/>
    <cellStyle name="Total 20 21 9" xfId="7480"/>
    <cellStyle name="Total 20 22" xfId="1969"/>
    <cellStyle name="Total 20 22 2" xfId="4103"/>
    <cellStyle name="Total 20 22 3" xfId="4746"/>
    <cellStyle name="Total 20 22 4" xfId="5293"/>
    <cellStyle name="Total 20 22 5" xfId="5812"/>
    <cellStyle name="Total 20 22 6" xfId="6293"/>
    <cellStyle name="Total 20 22 7" xfId="6718"/>
    <cellStyle name="Total 20 22 8" xfId="7079"/>
    <cellStyle name="Total 20 22 9" xfId="7739"/>
    <cellStyle name="Total 20 23" xfId="2540"/>
    <cellStyle name="Total 20 23 2" xfId="8014"/>
    <cellStyle name="Total 20 24" xfId="3145"/>
    <cellStyle name="Total 20 25" xfId="4627"/>
    <cellStyle name="Total 20 26" xfId="3213"/>
    <cellStyle name="Total 20 27" xfId="3922"/>
    <cellStyle name="Total 20 28" xfId="4356"/>
    <cellStyle name="Total 20 29" xfId="5123"/>
    <cellStyle name="Total 20 3" xfId="1050"/>
    <cellStyle name="Total 20 30" xfId="7340"/>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16" xfId="3913"/>
    <cellStyle name="Total 20 5 17" xfId="3059"/>
    <cellStyle name="Total 20 5 18" xfId="4303"/>
    <cellStyle name="Total 20 5 19" xfId="3607"/>
    <cellStyle name="Total 20 5 2" xfId="1270"/>
    <cellStyle name="Total 20 5 2 10" xfId="1585"/>
    <cellStyle name="Total 20 5 2 10 2" xfId="3795"/>
    <cellStyle name="Total 20 5 2 10 3" xfId="2929"/>
    <cellStyle name="Total 20 5 2 10 4" xfId="4637"/>
    <cellStyle name="Total 20 5 2 10 5" xfId="5287"/>
    <cellStyle name="Total 20 5 2 10 6" xfId="5806"/>
    <cellStyle name="Total 20 5 2 10 7" xfId="6287"/>
    <cellStyle name="Total 20 5 2 10 8" xfId="6714"/>
    <cellStyle name="Total 20 5 2 10 9" xfId="7547"/>
    <cellStyle name="Total 20 5 2 11" xfId="2258"/>
    <cellStyle name="Total 20 5 2 11 2" xfId="4351"/>
    <cellStyle name="Total 20 5 2 11 3" xfId="4984"/>
    <cellStyle name="Total 20 5 2 11 4" xfId="5526"/>
    <cellStyle name="Total 20 5 2 11 5" xfId="6021"/>
    <cellStyle name="Total 20 5 2 11 6" xfId="6472"/>
    <cellStyle name="Total 20 5 2 11 7" xfId="6866"/>
    <cellStyle name="Total 20 5 2 11 8" xfId="7199"/>
    <cellStyle name="Total 20 5 2 11 9" xfId="7859"/>
    <cellStyle name="Total 20 5 2 12" xfId="2304"/>
    <cellStyle name="Total 20 5 2 12 2" xfId="4391"/>
    <cellStyle name="Total 20 5 2 12 3" xfId="5022"/>
    <cellStyle name="Total 20 5 2 12 4" xfId="5561"/>
    <cellStyle name="Total 20 5 2 12 5" xfId="6053"/>
    <cellStyle name="Total 20 5 2 12 6" xfId="6500"/>
    <cellStyle name="Total 20 5 2 12 7" xfId="6890"/>
    <cellStyle name="Total 20 5 2 12 8" xfId="7222"/>
    <cellStyle name="Total 20 5 2 12 9" xfId="7882"/>
    <cellStyle name="Total 20 5 2 13" xfId="2347"/>
    <cellStyle name="Total 20 5 2 13 2" xfId="4425"/>
    <cellStyle name="Total 20 5 2 13 3" xfId="5058"/>
    <cellStyle name="Total 20 5 2 13 4" xfId="5595"/>
    <cellStyle name="Total 20 5 2 13 5" xfId="6085"/>
    <cellStyle name="Total 20 5 2 13 6" xfId="6528"/>
    <cellStyle name="Total 20 5 2 13 7" xfId="6914"/>
    <cellStyle name="Total 20 5 2 13 8" xfId="7243"/>
    <cellStyle name="Total 20 5 2 13 9" xfId="7903"/>
    <cellStyle name="Total 20 5 2 14" xfId="2388"/>
    <cellStyle name="Total 20 5 2 14 2" xfId="4461"/>
    <cellStyle name="Total 20 5 2 14 3" xfId="5090"/>
    <cellStyle name="Total 20 5 2 14 4" xfId="5628"/>
    <cellStyle name="Total 20 5 2 14 5" xfId="6117"/>
    <cellStyle name="Total 20 5 2 14 6" xfId="6556"/>
    <cellStyle name="Total 20 5 2 14 7" xfId="6938"/>
    <cellStyle name="Total 20 5 2 14 8" xfId="7262"/>
    <cellStyle name="Total 20 5 2 14 9" xfId="7922"/>
    <cellStyle name="Total 20 5 2 15" xfId="2936"/>
    <cellStyle name="Total 20 5 2 16" xfId="2910"/>
    <cellStyle name="Total 20 5 2 17" xfId="3601"/>
    <cellStyle name="Total 20 5 2 18" xfId="4432"/>
    <cellStyle name="Total 20 5 2 19" xfId="4116"/>
    <cellStyle name="Total 20 5 2 2" xfId="1927"/>
    <cellStyle name="Total 20 5 2 2 2" xfId="4065"/>
    <cellStyle name="Total 20 5 2 2 3" xfId="4709"/>
    <cellStyle name="Total 20 5 2 2 4" xfId="5257"/>
    <cellStyle name="Total 20 5 2 2 5" xfId="5779"/>
    <cellStyle name="Total 20 5 2 2 6" xfId="6263"/>
    <cellStyle name="Total 20 5 2 2 7" xfId="6692"/>
    <cellStyle name="Total 20 5 2 2 8" xfId="7056"/>
    <cellStyle name="Total 20 5 2 2 9" xfId="7716"/>
    <cellStyle name="Total 20 5 2 20" xfId="3265"/>
    <cellStyle name="Total 20 5 2 21" xfId="4360"/>
    <cellStyle name="Total 20 5 2 22" xfId="7392"/>
    <cellStyle name="Total 20 5 2 3" xfId="1526"/>
    <cellStyle name="Total 20 5 2 3 2" xfId="3749"/>
    <cellStyle name="Total 20 5 2 3 3" xfId="3393"/>
    <cellStyle name="Total 20 5 2 3 4" xfId="5085"/>
    <cellStyle name="Total 20 5 2 3 5" xfId="5652"/>
    <cellStyle name="Total 20 5 2 3 6" xfId="6141"/>
    <cellStyle name="Total 20 5 2 3 7" xfId="6579"/>
    <cellStyle name="Total 20 5 2 3 8" xfId="6960"/>
    <cellStyle name="Total 20 5 2 3 9" xfId="7517"/>
    <cellStyle name="Total 20 5 2 4" xfId="1717"/>
    <cellStyle name="Total 20 5 2 4 2" xfId="3896"/>
    <cellStyle name="Total 20 5 2 4 3" xfId="3091"/>
    <cellStyle name="Total 20 5 2 4 4" xfId="3289"/>
    <cellStyle name="Total 20 5 2 4 5" xfId="3098"/>
    <cellStyle name="Total 20 5 2 4 6" xfId="3224"/>
    <cellStyle name="Total 20 5 2 4 7" xfId="4448"/>
    <cellStyle name="Total 20 5 2 4 8" xfId="3392"/>
    <cellStyle name="Total 20 5 2 4 9" xfId="7612"/>
    <cellStyle name="Total 20 5 2 5" xfId="1612"/>
    <cellStyle name="Total 20 5 2 5 2" xfId="3813"/>
    <cellStyle name="Total 20 5 2 5 3" xfId="3308"/>
    <cellStyle name="Total 20 5 2 5 4" xfId="3895"/>
    <cellStyle name="Total 20 5 2 5 5" xfId="4751"/>
    <cellStyle name="Total 20 5 2 5 6" xfId="4215"/>
    <cellStyle name="Total 20 5 2 5 7" xfId="4687"/>
    <cellStyle name="Total 20 5 2 5 8" xfId="3075"/>
    <cellStyle name="Total 20 5 2 5 9" xfId="7558"/>
    <cellStyle name="Total 20 5 2 6" xfId="1999"/>
    <cellStyle name="Total 20 5 2 6 2" xfId="4129"/>
    <cellStyle name="Total 20 5 2 6 3" xfId="4772"/>
    <cellStyle name="Total 20 5 2 6 4" xfId="5313"/>
    <cellStyle name="Total 20 5 2 6 5" xfId="5829"/>
    <cellStyle name="Total 20 5 2 6 6" xfId="6306"/>
    <cellStyle name="Total 20 5 2 6 7" xfId="6727"/>
    <cellStyle name="Total 20 5 2 6 8" xfId="7087"/>
    <cellStyle name="Total 20 5 2 6 9" xfId="7747"/>
    <cellStyle name="Total 20 5 2 7" xfId="2009"/>
    <cellStyle name="Total 20 5 2 7 2" xfId="4136"/>
    <cellStyle name="Total 20 5 2 7 3" xfId="4778"/>
    <cellStyle name="Total 20 5 2 7 4" xfId="5321"/>
    <cellStyle name="Total 20 5 2 7 5" xfId="5835"/>
    <cellStyle name="Total 20 5 2 7 6" xfId="6310"/>
    <cellStyle name="Total 20 5 2 7 7" xfId="6730"/>
    <cellStyle name="Total 20 5 2 7 8" xfId="7089"/>
    <cellStyle name="Total 20 5 2 7 9" xfId="7749"/>
    <cellStyle name="Total 20 5 2 8" xfId="1567"/>
    <cellStyle name="Total 20 5 2 8 2" xfId="3781"/>
    <cellStyle name="Total 20 5 2 8 3" xfId="2698"/>
    <cellStyle name="Total 20 5 2 8 4" xfId="5046"/>
    <cellStyle name="Total 20 5 2 8 5" xfId="3682"/>
    <cellStyle name="Total 20 5 2 8 6" xfId="5053"/>
    <cellStyle name="Total 20 5 2 8 7" xfId="4634"/>
    <cellStyle name="Total 20 5 2 8 8" xfId="3951"/>
    <cellStyle name="Total 20 5 2 8 9" xfId="7538"/>
    <cellStyle name="Total 20 5 2 9" xfId="1856"/>
    <cellStyle name="Total 20 5 2 9 2" xfId="4006"/>
    <cellStyle name="Total 20 5 2 9 3" xfId="4647"/>
    <cellStyle name="Total 20 5 2 9 4" xfId="3386"/>
    <cellStyle name="Total 20 5 2 9 5" xfId="2663"/>
    <cellStyle name="Total 20 5 2 9 6" xfId="4011"/>
    <cellStyle name="Total 20 5 2 9 7" xfId="2752"/>
    <cellStyle name="Total 20 5 2 9 8" xfId="3798"/>
    <cellStyle name="Total 20 5 2 9 9" xfId="7675"/>
    <cellStyle name="Total 20 5 20" xfId="2714"/>
    <cellStyle name="Total 20 5 21" xfId="2953"/>
    <cellStyle name="Total 20 5 22" xfId="7391"/>
    <cellStyle name="Total 20 5 23" xfId="2677"/>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6 4" xfId="2722"/>
    <cellStyle name="Total 20 7" xfId="970"/>
    <cellStyle name="Total 20 7 2" xfId="1640"/>
    <cellStyle name="Total 20 7 3" xfId="1320"/>
    <cellStyle name="Total 20 7 4" xfId="2887"/>
    <cellStyle name="Total 20 8" xfId="957"/>
    <cellStyle name="Total 20 8 2" xfId="1588"/>
    <cellStyle name="Total 20 8 3" xfId="1312"/>
    <cellStyle name="Total 20 8 4" xfId="2855"/>
    <cellStyle name="Total 20 9" xfId="935"/>
    <cellStyle name="Total 20 9 2" xfId="1525"/>
    <cellStyle name="Total 20 9 3" xfId="1297"/>
    <cellStyle name="Total 20 9 4" xfId="2801"/>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0 2" xfId="7992"/>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0 2" xfId="7999"/>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70" zoomScaleNormal="70" workbookViewId="0">
      <selection activeCell="N13" sqref="N13"/>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70" zoomScaleNormal="7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225"/>
  <sheetViews>
    <sheetView zoomScale="60" zoomScaleNormal="60" workbookViewId="0"/>
  </sheetViews>
  <sheetFormatPr defaultColWidth="8.88671875" defaultRowHeight="13.8"/>
  <cols>
    <col min="1" max="1" width="35.109375" style="30" customWidth="1"/>
    <col min="2" max="2" width="37" style="30" customWidth="1"/>
    <col min="3" max="3" width="21.33203125" style="30" customWidth="1"/>
    <col min="4" max="16384" width="8.88671875" style="30"/>
  </cols>
  <sheetData>
    <row r="1" spans="1:18" ht="34.200000000000003" customHeight="1">
      <c r="A1" s="49" t="s">
        <v>37</v>
      </c>
      <c r="B1" s="50"/>
      <c r="C1" s="50"/>
      <c r="D1" s="50"/>
      <c r="E1" s="50"/>
      <c r="F1" s="51"/>
      <c r="G1" s="51"/>
      <c r="H1" s="51"/>
      <c r="I1" s="51"/>
      <c r="J1" s="42"/>
      <c r="K1" s="42"/>
      <c r="L1" s="42"/>
      <c r="M1" s="42"/>
      <c r="N1" s="42"/>
      <c r="O1" s="42"/>
      <c r="P1" s="42"/>
      <c r="Q1" s="42"/>
      <c r="R1" s="42"/>
    </row>
    <row r="2" spans="1:18" ht="13.95" customHeight="1" thickBot="1">
      <c r="A2" s="50"/>
      <c r="B2" s="50"/>
      <c r="C2" s="50"/>
      <c r="D2" s="50"/>
      <c r="E2" s="50"/>
      <c r="F2" s="51"/>
      <c r="G2" s="51"/>
      <c r="H2" s="51"/>
      <c r="I2" s="51"/>
      <c r="J2" s="42"/>
      <c r="K2" s="42"/>
      <c r="L2" s="42"/>
      <c r="M2" s="42"/>
      <c r="N2" s="42"/>
      <c r="O2" s="42"/>
      <c r="P2" s="42"/>
      <c r="Q2" s="42"/>
      <c r="R2" s="42"/>
    </row>
    <row r="3" spans="1:18">
      <c r="A3" s="53" t="s">
        <v>11</v>
      </c>
      <c r="B3" s="54">
        <v>0</v>
      </c>
      <c r="C3" s="55">
        <v>5</v>
      </c>
      <c r="D3" s="55">
        <v>10</v>
      </c>
      <c r="E3" s="55">
        <v>15</v>
      </c>
      <c r="F3" s="55">
        <v>20</v>
      </c>
      <c r="G3" s="55">
        <v>25</v>
      </c>
      <c r="H3" s="55">
        <v>30</v>
      </c>
      <c r="I3" s="55">
        <v>35</v>
      </c>
      <c r="J3" s="55">
        <v>40</v>
      </c>
      <c r="K3" s="55">
        <v>45</v>
      </c>
      <c r="L3" s="55">
        <v>50</v>
      </c>
      <c r="M3" s="55">
        <v>55</v>
      </c>
      <c r="N3" s="55">
        <v>60</v>
      </c>
      <c r="O3" s="55">
        <v>65</v>
      </c>
      <c r="P3" s="55">
        <v>70</v>
      </c>
      <c r="Q3" s="55">
        <v>75</v>
      </c>
      <c r="R3" s="56">
        <v>80</v>
      </c>
    </row>
    <row r="4" spans="1:18">
      <c r="A4" s="57" t="s">
        <v>8</v>
      </c>
      <c r="B4" s="58">
        <v>10.039</v>
      </c>
      <c r="C4" s="58">
        <v>10.102</v>
      </c>
      <c r="D4" s="58">
        <v>10.164</v>
      </c>
      <c r="E4" s="58">
        <v>10.226000000000001</v>
      </c>
      <c r="F4" s="58">
        <v>10.287000000000001</v>
      </c>
      <c r="G4" s="58">
        <v>10.348000000000001</v>
      </c>
      <c r="H4" s="58">
        <v>10.409000000000001</v>
      </c>
      <c r="I4" s="58">
        <v>10.468999999999999</v>
      </c>
      <c r="J4" s="58">
        <v>10.529</v>
      </c>
      <c r="K4" s="58">
        <v>10.589</v>
      </c>
      <c r="L4" s="58">
        <v>10.648</v>
      </c>
      <c r="M4" s="58">
        <v>10.707000000000001</v>
      </c>
      <c r="N4" s="58">
        <v>10.766</v>
      </c>
      <c r="O4" s="58">
        <v>10.824</v>
      </c>
      <c r="P4" s="58">
        <v>10.882</v>
      </c>
      <c r="Q4" s="58">
        <v>10.94</v>
      </c>
      <c r="R4" s="59">
        <v>10.997</v>
      </c>
    </row>
    <row r="5" spans="1:18">
      <c r="A5" s="57" t="s">
        <v>9</v>
      </c>
      <c r="B5" s="58">
        <v>79.674999999999997</v>
      </c>
      <c r="C5" s="58">
        <v>80.171999999999997</v>
      </c>
      <c r="D5" s="58">
        <v>80.665000000000006</v>
      </c>
      <c r="E5" s="58">
        <v>81.156000000000006</v>
      </c>
      <c r="F5" s="58">
        <v>81.643000000000001</v>
      </c>
      <c r="G5" s="58">
        <v>82.128</v>
      </c>
      <c r="H5" s="58">
        <v>82.61</v>
      </c>
      <c r="I5" s="58">
        <v>83.088999999999999</v>
      </c>
      <c r="J5" s="58">
        <v>83.564999999999998</v>
      </c>
      <c r="K5" s="58">
        <v>84.039000000000001</v>
      </c>
      <c r="L5" s="58">
        <v>84.51</v>
      </c>
      <c r="M5" s="58">
        <v>84.977999999999994</v>
      </c>
      <c r="N5" s="58">
        <v>85.444000000000003</v>
      </c>
      <c r="O5" s="58">
        <v>85.906999999999996</v>
      </c>
      <c r="P5" s="58">
        <v>86.367999999999995</v>
      </c>
      <c r="Q5" s="58">
        <v>86.825999999999993</v>
      </c>
      <c r="R5" s="59">
        <v>87.281999999999996</v>
      </c>
    </row>
    <row r="6" spans="1:18">
      <c r="A6" s="60"/>
      <c r="B6" s="61"/>
      <c r="C6" s="62"/>
      <c r="D6" s="62"/>
      <c r="E6" s="62"/>
      <c r="F6" s="62"/>
      <c r="G6" s="62"/>
      <c r="H6" s="62"/>
      <c r="I6" s="62"/>
      <c r="J6" s="62"/>
      <c r="K6" s="62"/>
      <c r="L6" s="62"/>
      <c r="M6" s="62"/>
      <c r="N6" s="62"/>
      <c r="O6" s="62"/>
      <c r="P6" s="62"/>
      <c r="Q6" s="62"/>
      <c r="R6" s="63"/>
    </row>
    <row r="7" spans="1:18">
      <c r="A7" s="64" t="s">
        <v>18</v>
      </c>
      <c r="B7" s="61">
        <f>B4</f>
        <v>10.039</v>
      </c>
      <c r="C7" s="62"/>
      <c r="D7" s="62"/>
      <c r="E7" s="62"/>
      <c r="F7" s="62"/>
      <c r="G7" s="62"/>
      <c r="H7" s="62"/>
      <c r="I7" s="62"/>
      <c r="J7" s="62"/>
      <c r="K7" s="62"/>
      <c r="L7" s="62"/>
      <c r="M7" s="62"/>
      <c r="N7" s="62"/>
      <c r="O7" s="62"/>
      <c r="P7" s="62"/>
      <c r="Q7" s="62"/>
      <c r="R7" s="63"/>
    </row>
    <row r="8" spans="1:18">
      <c r="A8" s="64" t="s">
        <v>7</v>
      </c>
      <c r="B8" s="61">
        <f>B5</f>
        <v>79.674999999999997</v>
      </c>
      <c r="C8" s="62"/>
      <c r="D8" s="62"/>
      <c r="E8" s="62"/>
      <c r="F8" s="62"/>
      <c r="G8" s="62"/>
      <c r="H8" s="62"/>
      <c r="I8" s="62"/>
      <c r="J8" s="62"/>
      <c r="K8" s="62"/>
      <c r="L8" s="62"/>
      <c r="M8" s="62"/>
      <c r="N8" s="62"/>
      <c r="O8" s="62"/>
      <c r="P8" s="62"/>
      <c r="Q8" s="62"/>
      <c r="R8" s="63"/>
    </row>
    <row r="9" spans="1:18" ht="15.6" thickBot="1">
      <c r="A9" s="65" t="s">
        <v>38</v>
      </c>
      <c r="B9" s="66"/>
      <c r="C9" s="67"/>
      <c r="D9" s="67"/>
      <c r="E9" s="67"/>
      <c r="F9" s="67"/>
      <c r="G9" s="67"/>
      <c r="H9" s="67"/>
      <c r="I9" s="67"/>
      <c r="J9" s="67"/>
      <c r="K9" s="67"/>
      <c r="L9" s="67"/>
      <c r="M9" s="67"/>
      <c r="N9" s="67"/>
      <c r="O9" s="67"/>
      <c r="P9" s="67"/>
      <c r="Q9" s="67"/>
      <c r="R9" s="68"/>
    </row>
    <row r="10" spans="1:18" ht="15">
      <c r="A10" s="69"/>
      <c r="B10" s="70"/>
      <c r="C10" s="62"/>
      <c r="D10" s="62"/>
      <c r="E10" s="62"/>
      <c r="F10" s="62"/>
      <c r="G10" s="62"/>
      <c r="H10" s="62"/>
      <c r="I10" s="62"/>
      <c r="J10" s="62"/>
      <c r="K10" s="62"/>
      <c r="L10" s="62"/>
      <c r="M10" s="62"/>
      <c r="N10" s="62"/>
      <c r="O10" s="62"/>
      <c r="P10" s="62"/>
      <c r="Q10" s="62"/>
      <c r="R10" s="62"/>
    </row>
    <row r="11" spans="1:18" ht="15">
      <c r="A11" s="69"/>
      <c r="B11" s="70"/>
      <c r="C11" s="62"/>
      <c r="D11" s="62"/>
      <c r="E11" s="62"/>
      <c r="F11" s="62"/>
      <c r="G11" s="62"/>
      <c r="H11" s="62"/>
      <c r="I11" s="62"/>
      <c r="J11" s="62"/>
      <c r="K11" s="62"/>
      <c r="L11" s="62"/>
      <c r="M11" s="62"/>
      <c r="N11" s="62"/>
      <c r="O11" s="62"/>
      <c r="P11" s="62"/>
      <c r="Q11" s="62"/>
      <c r="R11" s="62"/>
    </row>
    <row r="12" spans="1:18" ht="15">
      <c r="A12" s="69"/>
      <c r="B12" s="70"/>
      <c r="C12" s="62"/>
      <c r="D12" s="62"/>
      <c r="E12" s="62"/>
      <c r="F12" s="62"/>
      <c r="G12" s="62"/>
      <c r="H12" s="62"/>
      <c r="I12" s="62"/>
      <c r="J12" s="62"/>
      <c r="K12" s="62"/>
      <c r="L12" s="62"/>
      <c r="M12" s="62"/>
      <c r="N12" s="62"/>
      <c r="O12" s="62"/>
      <c r="P12" s="62"/>
      <c r="Q12" s="62"/>
      <c r="R12" s="62"/>
    </row>
    <row r="13" spans="1:18" ht="15.6" thickBot="1">
      <c r="A13" s="69"/>
      <c r="B13" s="70"/>
      <c r="C13" s="62"/>
      <c r="D13" s="62"/>
      <c r="E13" s="62"/>
      <c r="F13" s="62"/>
      <c r="G13" s="62"/>
      <c r="H13" s="62"/>
      <c r="I13" s="62"/>
      <c r="J13" s="62"/>
      <c r="K13" s="62"/>
      <c r="L13" s="62"/>
      <c r="M13" s="62"/>
      <c r="N13" s="62"/>
      <c r="O13" s="62"/>
      <c r="P13" s="62"/>
      <c r="Q13" s="62"/>
      <c r="R13" s="62"/>
    </row>
    <row r="14" spans="1:18">
      <c r="A14" s="71"/>
      <c r="B14" s="54">
        <v>0</v>
      </c>
      <c r="C14" s="55">
        <v>5</v>
      </c>
      <c r="D14" s="55">
        <v>10</v>
      </c>
      <c r="E14" s="55">
        <v>15</v>
      </c>
      <c r="F14" s="55">
        <v>20</v>
      </c>
      <c r="G14" s="55">
        <v>25</v>
      </c>
      <c r="H14" s="55">
        <v>30</v>
      </c>
      <c r="I14" s="55">
        <v>35</v>
      </c>
      <c r="J14" s="55">
        <v>40</v>
      </c>
      <c r="K14" s="55">
        <v>45</v>
      </c>
      <c r="L14" s="55">
        <v>50</v>
      </c>
      <c r="M14" s="55">
        <v>55</v>
      </c>
      <c r="N14" s="55">
        <v>60</v>
      </c>
      <c r="O14" s="55">
        <v>65</v>
      </c>
      <c r="P14" s="55">
        <v>70</v>
      </c>
      <c r="Q14" s="55">
        <v>75</v>
      </c>
      <c r="R14" s="56">
        <v>80</v>
      </c>
    </row>
    <row r="15" spans="1:18">
      <c r="A15" s="48" t="s">
        <v>22</v>
      </c>
      <c r="B15" s="72">
        <f>$A$16*B4</f>
        <v>7.3030826589069742</v>
      </c>
      <c r="C15" s="72">
        <f t="shared" ref="C15:R15" si="0">$A$16*C4</f>
        <v>7.3489133400018192</v>
      </c>
      <c r="D15" s="72">
        <f t="shared" si="0"/>
        <v>7.3940165499681729</v>
      </c>
      <c r="E15" s="72">
        <f t="shared" si="0"/>
        <v>7.4391197599345285</v>
      </c>
      <c r="F15" s="72">
        <f t="shared" si="0"/>
        <v>7.4834954987723927</v>
      </c>
      <c r="G15" s="72">
        <f t="shared" si="0"/>
        <v>7.5278712376102579</v>
      </c>
      <c r="H15" s="72">
        <f t="shared" si="0"/>
        <v>7.5722469764481231</v>
      </c>
      <c r="I15" s="72">
        <f t="shared" si="0"/>
        <v>7.615895244157497</v>
      </c>
      <c r="J15" s="72">
        <f t="shared" si="0"/>
        <v>7.6595435118668727</v>
      </c>
      <c r="K15" s="72">
        <f t="shared" si="0"/>
        <v>7.7031917795762483</v>
      </c>
      <c r="L15" s="72">
        <f t="shared" si="0"/>
        <v>7.7461125761571337</v>
      </c>
      <c r="M15" s="72">
        <f t="shared" si="0"/>
        <v>7.7890333727380199</v>
      </c>
      <c r="N15" s="72">
        <f t="shared" si="0"/>
        <v>7.8319541693189052</v>
      </c>
      <c r="O15" s="72">
        <f t="shared" si="0"/>
        <v>7.874147494771301</v>
      </c>
      <c r="P15" s="72">
        <f t="shared" si="0"/>
        <v>7.9163408202236969</v>
      </c>
      <c r="Q15" s="72">
        <f t="shared" si="0"/>
        <v>7.9585341456760927</v>
      </c>
      <c r="R15" s="73">
        <f t="shared" si="0"/>
        <v>8</v>
      </c>
    </row>
    <row r="16" spans="1:18" ht="33">
      <c r="A16" s="74">
        <f>8/R4</f>
        <v>0.72747112848958806</v>
      </c>
      <c r="B16" s="72">
        <f>$A$16*B5</f>
        <v>57.961262162407927</v>
      </c>
      <c r="C16" s="72">
        <f t="shared" ref="C16:R16" si="1">$A$16*C5</f>
        <v>58.322815313267249</v>
      </c>
      <c r="D16" s="72">
        <f t="shared" si="1"/>
        <v>58.681458579612624</v>
      </c>
      <c r="E16" s="72">
        <f t="shared" si="1"/>
        <v>59.038646903701014</v>
      </c>
      <c r="F16" s="72">
        <f t="shared" si="1"/>
        <v>59.392925343275436</v>
      </c>
      <c r="G16" s="72">
        <f t="shared" si="1"/>
        <v>59.745748840592888</v>
      </c>
      <c r="H16" s="72">
        <f t="shared" si="1"/>
        <v>60.096389924524871</v>
      </c>
      <c r="I16" s="72">
        <f t="shared" si="1"/>
        <v>60.444848595071385</v>
      </c>
      <c r="J16" s="72">
        <f t="shared" si="1"/>
        <v>60.791124852232421</v>
      </c>
      <c r="K16" s="72">
        <f t="shared" si="1"/>
        <v>61.135946167136495</v>
      </c>
      <c r="L16" s="72">
        <f t="shared" si="1"/>
        <v>61.478585068655093</v>
      </c>
      <c r="M16" s="72">
        <f t="shared" si="1"/>
        <v>61.819041556788207</v>
      </c>
      <c r="N16" s="72">
        <f t="shared" si="1"/>
        <v>62.158043102664365</v>
      </c>
      <c r="O16" s="72">
        <f t="shared" si="1"/>
        <v>62.49486223515504</v>
      </c>
      <c r="P16" s="72">
        <f t="shared" si="1"/>
        <v>62.830226425388737</v>
      </c>
      <c r="Q16" s="72">
        <f t="shared" si="1"/>
        <v>63.163408202236965</v>
      </c>
      <c r="R16" s="73">
        <f t="shared" si="1"/>
        <v>63.495135036828223</v>
      </c>
    </row>
    <row r="17" spans="1:24">
      <c r="A17" s="75"/>
      <c r="B17" s="70"/>
      <c r="C17" s="62"/>
      <c r="D17" s="62"/>
      <c r="E17" s="62"/>
      <c r="F17" s="62"/>
      <c r="G17" s="62"/>
      <c r="H17" s="62"/>
      <c r="I17" s="62"/>
      <c r="J17" s="62"/>
      <c r="K17" s="62"/>
      <c r="L17" s="62"/>
      <c r="M17" s="62"/>
      <c r="N17" s="62"/>
      <c r="O17" s="62"/>
      <c r="P17" s="62"/>
      <c r="Q17" s="62"/>
      <c r="R17" s="63"/>
    </row>
    <row r="18" spans="1:24">
      <c r="A18" s="64" t="s">
        <v>18</v>
      </c>
      <c r="B18" s="61">
        <f>B15</f>
        <v>7.3030826589069742</v>
      </c>
      <c r="C18" s="62"/>
      <c r="D18" s="62"/>
      <c r="E18" s="62"/>
      <c r="F18" s="62"/>
      <c r="G18" s="62"/>
      <c r="H18" s="62"/>
      <c r="I18" s="62"/>
      <c r="J18" s="62"/>
      <c r="K18" s="62"/>
      <c r="L18" s="62"/>
      <c r="M18" s="62"/>
      <c r="N18" s="62"/>
      <c r="O18" s="62"/>
      <c r="P18" s="62"/>
      <c r="Q18" s="62"/>
      <c r="R18" s="63"/>
    </row>
    <row r="19" spans="1:24">
      <c r="A19" s="64" t="s">
        <v>7</v>
      </c>
      <c r="B19" s="61">
        <f>B16</f>
        <v>57.961262162407927</v>
      </c>
      <c r="C19" s="62"/>
      <c r="D19" s="62"/>
      <c r="E19" s="62"/>
      <c r="F19" s="62"/>
      <c r="G19" s="62"/>
      <c r="H19" s="62"/>
      <c r="I19" s="62"/>
      <c r="J19" s="62"/>
      <c r="K19" s="62"/>
      <c r="L19" s="62"/>
      <c r="M19" s="62"/>
      <c r="N19" s="62"/>
      <c r="O19" s="62"/>
      <c r="P19" s="62"/>
      <c r="Q19" s="62"/>
      <c r="R19" s="63"/>
    </row>
    <row r="20" spans="1:24" ht="15.6" thickBot="1">
      <c r="A20" s="65" t="s">
        <v>38</v>
      </c>
      <c r="B20" s="66"/>
      <c r="C20" s="67"/>
      <c r="D20" s="67"/>
      <c r="E20" s="67"/>
      <c r="F20" s="67"/>
      <c r="G20" s="67"/>
      <c r="H20" s="67"/>
      <c r="I20" s="67"/>
      <c r="J20" s="67"/>
      <c r="K20" s="67"/>
      <c r="L20" s="67"/>
      <c r="M20" s="67"/>
      <c r="N20" s="67"/>
      <c r="O20" s="67"/>
      <c r="P20" s="67"/>
      <c r="Q20" s="67"/>
      <c r="R20" s="68"/>
    </row>
    <row r="21" spans="1:24">
      <c r="A21" s="70"/>
      <c r="B21" s="70"/>
      <c r="C21" s="62"/>
      <c r="D21" s="62"/>
      <c r="E21" s="62"/>
      <c r="F21" s="62"/>
      <c r="G21" s="62"/>
      <c r="H21" s="62"/>
      <c r="I21" s="62"/>
      <c r="J21" s="62"/>
      <c r="K21" s="62"/>
      <c r="L21" s="62"/>
      <c r="M21" s="62"/>
      <c r="N21" s="62"/>
      <c r="O21" s="62"/>
      <c r="P21" s="62"/>
      <c r="Q21" s="62"/>
      <c r="R21" s="62"/>
      <c r="X21" s="31"/>
    </row>
    <row r="22" spans="1:24">
      <c r="A22" s="70"/>
      <c r="B22" s="70"/>
      <c r="C22" s="62"/>
      <c r="D22" s="62"/>
      <c r="E22" s="62"/>
      <c r="F22" s="62"/>
      <c r="G22" s="62"/>
      <c r="H22" s="62"/>
      <c r="I22" s="62"/>
      <c r="J22" s="62"/>
      <c r="K22" s="62"/>
      <c r="L22" s="62"/>
      <c r="M22" s="62"/>
      <c r="N22" s="62"/>
      <c r="O22" s="62"/>
      <c r="P22" s="62"/>
      <c r="Q22" s="62"/>
      <c r="R22" s="62"/>
      <c r="X22" s="31"/>
    </row>
    <row r="23" spans="1:24">
      <c r="A23" s="70"/>
      <c r="B23" s="70"/>
      <c r="C23" s="62"/>
      <c r="D23" s="62"/>
      <c r="E23" s="62"/>
      <c r="F23" s="62"/>
      <c r="G23" s="62"/>
      <c r="H23" s="62"/>
      <c r="I23" s="62"/>
      <c r="J23" s="62"/>
      <c r="K23" s="62"/>
      <c r="L23" s="62"/>
      <c r="M23" s="62"/>
      <c r="N23" s="62"/>
      <c r="O23" s="62"/>
      <c r="P23" s="62"/>
      <c r="Q23" s="62"/>
      <c r="R23" s="62"/>
      <c r="X23" s="31"/>
    </row>
    <row r="24" spans="1:24" ht="14.4" thickBot="1">
      <c r="A24" s="70"/>
      <c r="B24" s="70"/>
      <c r="C24" s="62"/>
      <c r="D24" s="62"/>
      <c r="E24" s="62"/>
      <c r="F24" s="62"/>
      <c r="G24" s="62"/>
      <c r="H24" s="62"/>
      <c r="I24" s="62"/>
      <c r="J24" s="62"/>
      <c r="K24" s="62"/>
      <c r="L24" s="62"/>
      <c r="M24" s="62"/>
      <c r="N24" s="62"/>
      <c r="O24" s="62"/>
      <c r="P24" s="62"/>
      <c r="Q24" s="62"/>
      <c r="R24" s="62"/>
      <c r="W24" s="31"/>
    </row>
    <row r="25" spans="1:24">
      <c r="A25" s="71"/>
      <c r="B25" s="76"/>
      <c r="C25" s="77"/>
      <c r="D25" s="77"/>
      <c r="E25" s="77"/>
      <c r="F25" s="77"/>
      <c r="G25" s="77"/>
      <c r="H25" s="77"/>
      <c r="I25" s="77"/>
      <c r="J25" s="77"/>
      <c r="K25" s="77"/>
      <c r="L25" s="77"/>
      <c r="M25" s="77"/>
      <c r="N25" s="77"/>
      <c r="O25" s="77"/>
      <c r="P25" s="77"/>
      <c r="Q25" s="77"/>
      <c r="R25" s="78"/>
    </row>
    <row r="26" spans="1:24">
      <c r="A26" s="60" t="s">
        <v>11</v>
      </c>
      <c r="B26" s="79">
        <v>-80</v>
      </c>
      <c r="C26" s="79">
        <v>-70</v>
      </c>
      <c r="D26" s="79">
        <v>-60</v>
      </c>
      <c r="E26" s="79">
        <v>-50</v>
      </c>
      <c r="F26" s="79">
        <v>-40</v>
      </c>
      <c r="G26" s="79">
        <v>-30</v>
      </c>
      <c r="H26" s="79">
        <v>-20</v>
      </c>
      <c r="I26" s="79">
        <v>-10</v>
      </c>
      <c r="J26" s="79">
        <v>0</v>
      </c>
      <c r="K26" s="79">
        <v>10</v>
      </c>
      <c r="L26" s="79">
        <v>20</v>
      </c>
      <c r="M26" s="79">
        <v>30</v>
      </c>
      <c r="N26" s="79">
        <v>40</v>
      </c>
      <c r="O26" s="79">
        <v>50</v>
      </c>
      <c r="P26" s="79">
        <v>60</v>
      </c>
      <c r="Q26" s="79">
        <v>70</v>
      </c>
      <c r="R26" s="80">
        <v>80</v>
      </c>
    </row>
    <row r="27" spans="1:24">
      <c r="A27" s="81" t="s">
        <v>8</v>
      </c>
      <c r="B27" s="58">
        <v>8.9789999999999992</v>
      </c>
      <c r="C27" s="58">
        <v>9.1180000000000003</v>
      </c>
      <c r="D27" s="58">
        <v>9.2550000000000008</v>
      </c>
      <c r="E27" s="58">
        <v>9.39</v>
      </c>
      <c r="F27" s="58">
        <v>9.5239999999999991</v>
      </c>
      <c r="G27" s="58">
        <v>9.6549999999999994</v>
      </c>
      <c r="H27" s="58">
        <v>9.7850000000000001</v>
      </c>
      <c r="I27" s="58">
        <v>9.9130000000000003</v>
      </c>
      <c r="J27" s="61">
        <v>10.039</v>
      </c>
      <c r="K27" s="58">
        <v>10.164</v>
      </c>
      <c r="L27" s="58">
        <v>10.287000000000001</v>
      </c>
      <c r="M27" s="58">
        <v>10.409000000000001</v>
      </c>
      <c r="N27" s="58">
        <v>10.529</v>
      </c>
      <c r="O27" s="58">
        <v>10.648</v>
      </c>
      <c r="P27" s="58">
        <v>10.766</v>
      </c>
      <c r="Q27" s="58">
        <v>10.882</v>
      </c>
      <c r="R27" s="59">
        <v>10.997</v>
      </c>
    </row>
    <row r="28" spans="1:24">
      <c r="A28" s="81" t="s">
        <v>7</v>
      </c>
      <c r="B28" s="58">
        <v>71.260999999999996</v>
      </c>
      <c r="C28" s="72">
        <v>72.367000000000004</v>
      </c>
      <c r="D28" s="72">
        <v>73.454999999999998</v>
      </c>
      <c r="E28" s="72">
        <v>74.528000000000006</v>
      </c>
      <c r="F28" s="72">
        <v>75.584999999999994</v>
      </c>
      <c r="G28" s="72">
        <v>76.628</v>
      </c>
      <c r="H28" s="72">
        <v>77.656999999999996</v>
      </c>
      <c r="I28" s="72">
        <v>78.673000000000002</v>
      </c>
      <c r="J28" s="61">
        <v>79.674999999999997</v>
      </c>
      <c r="K28" s="72">
        <v>80.665000000000006</v>
      </c>
      <c r="L28" s="72">
        <v>81.643000000000001</v>
      </c>
      <c r="M28" s="72">
        <v>82.61</v>
      </c>
      <c r="N28" s="72">
        <v>83.564999999999998</v>
      </c>
      <c r="O28" s="72">
        <v>84.51</v>
      </c>
      <c r="P28" s="72">
        <v>85.444000000000003</v>
      </c>
      <c r="Q28" s="72">
        <v>86.367999999999995</v>
      </c>
      <c r="R28" s="73">
        <v>87.281999999999996</v>
      </c>
    </row>
    <row r="29" spans="1:24">
      <c r="A29" s="75"/>
      <c r="B29" s="70"/>
      <c r="C29" s="62"/>
      <c r="D29" s="62"/>
      <c r="E29" s="62"/>
      <c r="F29" s="62"/>
      <c r="G29" s="62"/>
      <c r="H29" s="62"/>
      <c r="I29" s="62"/>
      <c r="J29" s="62"/>
      <c r="K29" s="62"/>
      <c r="L29" s="62"/>
      <c r="M29" s="62"/>
      <c r="N29" s="62"/>
      <c r="O29" s="62"/>
      <c r="P29" s="62"/>
      <c r="Q29" s="62"/>
      <c r="R29" s="63"/>
    </row>
    <row r="30" spans="1:24">
      <c r="A30" s="64" t="s">
        <v>18</v>
      </c>
      <c r="B30" s="39">
        <f>J27</f>
        <v>10.039</v>
      </c>
      <c r="C30" s="62"/>
      <c r="D30" s="62"/>
      <c r="E30" s="62"/>
      <c r="F30" s="62"/>
      <c r="G30" s="62"/>
      <c r="H30" s="62"/>
      <c r="I30" s="62"/>
      <c r="J30" s="61"/>
      <c r="K30" s="62"/>
      <c r="L30" s="62"/>
      <c r="M30" s="62"/>
      <c r="N30" s="62"/>
      <c r="O30" s="62"/>
      <c r="P30" s="62"/>
      <c r="Q30" s="62"/>
      <c r="R30" s="63"/>
    </row>
    <row r="31" spans="1:24">
      <c r="A31" s="64" t="s">
        <v>7</v>
      </c>
      <c r="B31" s="39">
        <f>J28</f>
        <v>79.674999999999997</v>
      </c>
      <c r="C31" s="62"/>
      <c r="D31" s="62"/>
      <c r="E31" s="62"/>
      <c r="F31" s="62"/>
      <c r="G31" s="62"/>
      <c r="H31" s="62"/>
      <c r="I31" s="62"/>
      <c r="J31" s="61"/>
      <c r="K31" s="62"/>
      <c r="L31" s="62"/>
      <c r="M31" s="62"/>
      <c r="N31" s="62"/>
      <c r="O31" s="62"/>
      <c r="P31" s="62"/>
      <c r="Q31" s="62"/>
      <c r="R31" s="63"/>
    </row>
    <row r="32" spans="1:24" ht="15.6" thickBot="1">
      <c r="A32" s="65" t="s">
        <v>38</v>
      </c>
      <c r="B32" s="66"/>
      <c r="C32" s="67"/>
      <c r="D32" s="67"/>
      <c r="E32" s="67"/>
      <c r="F32" s="67"/>
      <c r="G32" s="67"/>
      <c r="H32" s="67"/>
      <c r="I32" s="67"/>
      <c r="J32" s="67"/>
      <c r="K32" s="67"/>
      <c r="L32" s="67"/>
      <c r="M32" s="67"/>
      <c r="N32" s="67"/>
      <c r="O32" s="67"/>
      <c r="P32" s="67"/>
      <c r="Q32" s="67"/>
      <c r="R32" s="68"/>
    </row>
    <row r="33" spans="1:18">
      <c r="A33" s="70"/>
      <c r="B33" s="70"/>
      <c r="C33" s="62"/>
      <c r="D33" s="62"/>
      <c r="E33" s="62"/>
      <c r="F33" s="62"/>
      <c r="G33" s="62"/>
      <c r="H33" s="62"/>
      <c r="I33" s="62"/>
      <c r="J33" s="62"/>
      <c r="K33" s="62"/>
      <c r="L33" s="62"/>
      <c r="M33" s="62"/>
      <c r="N33" s="62"/>
      <c r="O33" s="62"/>
      <c r="P33" s="62"/>
      <c r="Q33" s="62"/>
      <c r="R33" s="62"/>
    </row>
    <row r="34" spans="1:18">
      <c r="A34" s="70"/>
      <c r="B34" s="70"/>
      <c r="C34" s="62"/>
      <c r="D34" s="62"/>
      <c r="E34" s="62"/>
      <c r="F34" s="62"/>
      <c r="G34" s="62"/>
      <c r="H34" s="62"/>
      <c r="I34" s="62"/>
      <c r="J34" s="62"/>
      <c r="K34" s="62"/>
      <c r="L34" s="62"/>
      <c r="M34" s="62"/>
      <c r="N34" s="62"/>
      <c r="O34" s="62"/>
      <c r="P34" s="62"/>
      <c r="Q34" s="62"/>
      <c r="R34" s="62"/>
    </row>
    <row r="35" spans="1:18">
      <c r="A35" s="70"/>
      <c r="B35" s="70"/>
      <c r="C35" s="62"/>
      <c r="D35" s="62"/>
      <c r="E35" s="62"/>
      <c r="F35" s="62"/>
      <c r="G35" s="62"/>
      <c r="H35" s="62"/>
      <c r="I35" s="62"/>
      <c r="J35" s="62"/>
      <c r="K35" s="62"/>
      <c r="L35" s="62"/>
      <c r="M35" s="62"/>
      <c r="N35" s="62"/>
      <c r="O35" s="62"/>
      <c r="P35" s="62"/>
      <c r="Q35" s="62"/>
      <c r="R35" s="62"/>
    </row>
    <row r="36" spans="1:18" ht="14.4" thickBot="1">
      <c r="A36" s="70"/>
      <c r="B36" s="70"/>
      <c r="C36" s="62"/>
      <c r="D36" s="62"/>
      <c r="E36" s="62"/>
      <c r="F36" s="62"/>
      <c r="G36" s="62"/>
      <c r="H36" s="62"/>
      <c r="I36" s="62"/>
      <c r="J36" s="62"/>
      <c r="K36" s="62"/>
      <c r="L36" s="62"/>
      <c r="M36" s="62"/>
      <c r="N36" s="62"/>
      <c r="O36" s="62"/>
      <c r="P36" s="62"/>
      <c r="Q36" s="62"/>
      <c r="R36" s="62"/>
    </row>
    <row r="37" spans="1:18">
      <c r="A37" s="71"/>
      <c r="B37" s="76"/>
      <c r="C37" s="77"/>
      <c r="D37" s="77"/>
      <c r="E37" s="77"/>
      <c r="F37" s="77"/>
      <c r="G37" s="77"/>
      <c r="H37" s="77"/>
      <c r="I37" s="77"/>
      <c r="J37" s="77"/>
      <c r="K37" s="77"/>
      <c r="L37" s="77"/>
      <c r="M37" s="77"/>
      <c r="N37" s="77"/>
      <c r="O37" s="77"/>
      <c r="P37" s="77"/>
      <c r="Q37" s="77"/>
      <c r="R37" s="78"/>
    </row>
    <row r="38" spans="1:18">
      <c r="A38" s="75"/>
      <c r="B38" s="79">
        <v>-80</v>
      </c>
      <c r="C38" s="79">
        <v>-70</v>
      </c>
      <c r="D38" s="79">
        <v>-60</v>
      </c>
      <c r="E38" s="79">
        <v>-50</v>
      </c>
      <c r="F38" s="79">
        <v>-40</v>
      </c>
      <c r="G38" s="79">
        <v>-30</v>
      </c>
      <c r="H38" s="79">
        <v>-20</v>
      </c>
      <c r="I38" s="79">
        <v>-10</v>
      </c>
      <c r="J38" s="79">
        <v>0</v>
      </c>
      <c r="K38" s="79">
        <v>10</v>
      </c>
      <c r="L38" s="79">
        <v>20</v>
      </c>
      <c r="M38" s="79">
        <v>30</v>
      </c>
      <c r="N38" s="79">
        <v>40</v>
      </c>
      <c r="O38" s="79">
        <v>50</v>
      </c>
      <c r="P38" s="79">
        <v>60</v>
      </c>
      <c r="Q38" s="79">
        <v>70</v>
      </c>
      <c r="R38" s="80">
        <v>80</v>
      </c>
    </row>
    <row r="39" spans="1:18">
      <c r="A39" s="48" t="s">
        <v>22</v>
      </c>
      <c r="B39" s="58">
        <f>$A$40*B27</f>
        <v>6.5319632627080102</v>
      </c>
      <c r="C39" s="58">
        <f t="shared" ref="C39:R39" si="2">$A$40*C27</f>
        <v>6.6330817495680643</v>
      </c>
      <c r="D39" s="58">
        <f t="shared" si="2"/>
        <v>6.7327452941711377</v>
      </c>
      <c r="E39" s="58">
        <f t="shared" si="2"/>
        <v>6.8309538965172321</v>
      </c>
      <c r="F39" s="58">
        <f t="shared" si="2"/>
        <v>6.9284350277348361</v>
      </c>
      <c r="G39" s="58">
        <f t="shared" si="2"/>
        <v>7.0237337455669726</v>
      </c>
      <c r="H39" s="58">
        <f t="shared" si="2"/>
        <v>7.1183049922706196</v>
      </c>
      <c r="I39" s="58">
        <f t="shared" si="2"/>
        <v>7.2114212967172868</v>
      </c>
      <c r="J39" s="58">
        <f t="shared" si="2"/>
        <v>7.3030826589069742</v>
      </c>
      <c r="K39" s="58">
        <f t="shared" si="2"/>
        <v>7.3940165499681729</v>
      </c>
      <c r="L39" s="58">
        <f t="shared" si="2"/>
        <v>7.4834954987723927</v>
      </c>
      <c r="M39" s="58">
        <f t="shared" si="2"/>
        <v>7.5722469764481231</v>
      </c>
      <c r="N39" s="58">
        <f t="shared" si="2"/>
        <v>7.6595435118668727</v>
      </c>
      <c r="O39" s="58">
        <f t="shared" si="2"/>
        <v>7.7461125761571337</v>
      </c>
      <c r="P39" s="58">
        <f t="shared" si="2"/>
        <v>7.8319541693189052</v>
      </c>
      <c r="Q39" s="58">
        <f t="shared" si="2"/>
        <v>7.9163408202236969</v>
      </c>
      <c r="R39" s="59">
        <f t="shared" si="2"/>
        <v>8</v>
      </c>
    </row>
    <row r="40" spans="1:18" ht="33">
      <c r="A40" s="74">
        <f>8/R27</f>
        <v>0.72747112848958806</v>
      </c>
      <c r="B40" s="58">
        <f>$A$40*B28</f>
        <v>51.840320087296533</v>
      </c>
      <c r="C40" s="58">
        <f t="shared" ref="C40:R40" si="3">$A$40*C28</f>
        <v>52.64490315540602</v>
      </c>
      <c r="D40" s="58">
        <f t="shared" si="3"/>
        <v>53.436391743202691</v>
      </c>
      <c r="E40" s="58">
        <f t="shared" si="3"/>
        <v>54.216968264072023</v>
      </c>
      <c r="F40" s="58">
        <f t="shared" si="3"/>
        <v>54.985905246885508</v>
      </c>
      <c r="G40" s="58">
        <f t="shared" si="3"/>
        <v>55.744657633900154</v>
      </c>
      <c r="H40" s="58">
        <f t="shared" si="3"/>
        <v>56.493225425115938</v>
      </c>
      <c r="I40" s="58">
        <f t="shared" si="3"/>
        <v>57.232336091661359</v>
      </c>
      <c r="J40" s="58">
        <f t="shared" si="3"/>
        <v>57.961262162407927</v>
      </c>
      <c r="K40" s="58">
        <f t="shared" si="3"/>
        <v>58.681458579612624</v>
      </c>
      <c r="L40" s="58">
        <f t="shared" si="3"/>
        <v>59.392925343275436</v>
      </c>
      <c r="M40" s="58">
        <f t="shared" si="3"/>
        <v>60.096389924524871</v>
      </c>
      <c r="N40" s="58">
        <f t="shared" si="3"/>
        <v>60.791124852232421</v>
      </c>
      <c r="O40" s="58">
        <f t="shared" si="3"/>
        <v>61.478585068655093</v>
      </c>
      <c r="P40" s="58">
        <f t="shared" si="3"/>
        <v>62.158043102664365</v>
      </c>
      <c r="Q40" s="58">
        <f t="shared" si="3"/>
        <v>62.830226425388737</v>
      </c>
      <c r="R40" s="59">
        <f t="shared" si="3"/>
        <v>63.495135036828223</v>
      </c>
    </row>
    <row r="41" spans="1:18">
      <c r="A41" s="75"/>
      <c r="B41" s="72"/>
      <c r="C41" s="72"/>
      <c r="D41" s="72"/>
      <c r="E41" s="72"/>
      <c r="F41" s="72"/>
      <c r="G41" s="72"/>
      <c r="H41" s="72"/>
      <c r="I41" s="72"/>
      <c r="J41" s="72"/>
      <c r="K41" s="72"/>
      <c r="L41" s="72"/>
      <c r="M41" s="72"/>
      <c r="N41" s="72"/>
      <c r="O41" s="72"/>
      <c r="P41" s="72"/>
      <c r="Q41" s="72"/>
      <c r="R41" s="73"/>
    </row>
    <row r="42" spans="1:18">
      <c r="A42" s="64" t="s">
        <v>18</v>
      </c>
      <c r="B42" s="61"/>
      <c r="C42" s="72"/>
      <c r="D42" s="72"/>
      <c r="E42" s="72"/>
      <c r="F42" s="72"/>
      <c r="G42" s="72"/>
      <c r="H42" s="72"/>
      <c r="I42" s="72"/>
      <c r="J42" s="61"/>
      <c r="K42" s="72"/>
      <c r="L42" s="72"/>
      <c r="M42" s="72"/>
      <c r="N42" s="72"/>
      <c r="O42" s="72"/>
      <c r="P42" s="72"/>
      <c r="Q42" s="72"/>
      <c r="R42" s="73"/>
    </row>
    <row r="43" spans="1:18" s="31" customFormat="1">
      <c r="A43" s="64" t="s">
        <v>7</v>
      </c>
      <c r="B43" s="61"/>
      <c r="C43" s="62"/>
      <c r="D43" s="62"/>
      <c r="E43" s="62"/>
      <c r="F43" s="62"/>
      <c r="G43" s="62"/>
      <c r="H43" s="62"/>
      <c r="I43" s="62"/>
      <c r="J43" s="61"/>
      <c r="K43" s="62"/>
      <c r="L43" s="62"/>
      <c r="M43" s="62"/>
      <c r="N43" s="62"/>
      <c r="O43" s="62"/>
      <c r="P43" s="62"/>
      <c r="Q43" s="62"/>
      <c r="R43" s="63"/>
    </row>
    <row r="44" spans="1:18" ht="15.6" thickBot="1">
      <c r="A44" s="65" t="s">
        <v>38</v>
      </c>
      <c r="B44" s="66"/>
      <c r="C44" s="67"/>
      <c r="D44" s="67"/>
      <c r="E44" s="67"/>
      <c r="F44" s="67"/>
      <c r="G44" s="67"/>
      <c r="H44" s="67"/>
      <c r="I44" s="67"/>
      <c r="J44" s="67"/>
      <c r="K44" s="67"/>
      <c r="L44" s="67"/>
      <c r="M44" s="67"/>
      <c r="N44" s="67"/>
      <c r="O44" s="67"/>
      <c r="P44" s="67"/>
      <c r="Q44" s="67"/>
      <c r="R44" s="68"/>
    </row>
    <row r="45" spans="1:18" ht="17.399999999999999" customHeight="1">
      <c r="A45" s="70"/>
      <c r="B45" s="70"/>
      <c r="C45" s="62"/>
      <c r="D45" s="62"/>
      <c r="E45" s="62"/>
      <c r="F45" s="62"/>
      <c r="G45" s="62"/>
      <c r="H45" s="62"/>
      <c r="I45" s="62"/>
      <c r="J45" s="62"/>
      <c r="K45" s="62"/>
      <c r="L45" s="62"/>
      <c r="M45" s="62"/>
      <c r="N45" s="62"/>
      <c r="O45" s="62"/>
      <c r="P45" s="62"/>
      <c r="Q45" s="62"/>
      <c r="R45" s="62"/>
    </row>
    <row r="46" spans="1:18">
      <c r="A46" s="70"/>
      <c r="B46" s="70"/>
      <c r="C46" s="62"/>
      <c r="D46" s="62"/>
      <c r="E46" s="62"/>
      <c r="F46" s="62"/>
      <c r="G46" s="62"/>
      <c r="H46" s="62"/>
      <c r="I46" s="62"/>
      <c r="J46" s="62"/>
      <c r="K46" s="62"/>
      <c r="L46" s="62"/>
      <c r="M46" s="62"/>
      <c r="N46" s="62"/>
      <c r="O46" s="62"/>
      <c r="P46" s="62"/>
      <c r="Q46" s="62"/>
      <c r="R46" s="62"/>
    </row>
    <row r="47" spans="1:18">
      <c r="A47" s="70"/>
      <c r="B47" s="70"/>
      <c r="C47" s="62"/>
      <c r="D47" s="62"/>
      <c r="E47" s="62"/>
      <c r="F47" s="62"/>
      <c r="G47" s="62"/>
      <c r="H47" s="62"/>
      <c r="I47" s="62"/>
      <c r="J47" s="62"/>
      <c r="K47" s="62"/>
      <c r="L47" s="62"/>
      <c r="M47" s="62"/>
      <c r="N47" s="62"/>
      <c r="O47" s="62"/>
      <c r="P47" s="62"/>
      <c r="Q47" s="62"/>
      <c r="R47" s="62"/>
    </row>
    <row r="48" spans="1:18" ht="14.4" thickBot="1">
      <c r="A48" s="70"/>
      <c r="B48" s="70"/>
      <c r="C48" s="62"/>
      <c r="D48" s="62"/>
      <c r="E48" s="62"/>
      <c r="F48" s="62"/>
      <c r="G48" s="62"/>
      <c r="H48" s="62"/>
      <c r="I48" s="62"/>
      <c r="J48" s="62"/>
      <c r="K48" s="62"/>
      <c r="L48" s="62"/>
      <c r="M48" s="62"/>
      <c r="N48" s="62"/>
      <c r="O48" s="62"/>
      <c r="P48" s="62"/>
      <c r="Q48" s="62"/>
      <c r="R48" s="62"/>
    </row>
    <row r="49" spans="1:34" ht="15.6">
      <c r="A49" s="94" t="s">
        <v>30</v>
      </c>
      <c r="B49" s="91"/>
      <c r="C49" s="77"/>
      <c r="D49" s="77"/>
      <c r="E49" s="77"/>
      <c r="F49" s="77"/>
      <c r="G49" s="77"/>
      <c r="H49" s="77"/>
      <c r="I49" s="77"/>
      <c r="J49" s="77"/>
      <c r="K49" s="77"/>
      <c r="L49" s="77"/>
      <c r="M49" s="77"/>
      <c r="N49" s="77"/>
      <c r="O49" s="77"/>
      <c r="P49" s="77"/>
      <c r="Q49" s="77"/>
      <c r="R49" s="78"/>
      <c r="S49" s="42"/>
      <c r="T49" s="42"/>
      <c r="U49" s="42"/>
      <c r="V49" s="42"/>
      <c r="W49" s="42"/>
      <c r="X49" s="42"/>
      <c r="Y49" s="42"/>
      <c r="Z49" s="42"/>
      <c r="AA49" s="42"/>
      <c r="AB49" s="42"/>
      <c r="AC49" s="42"/>
      <c r="AD49" s="42"/>
      <c r="AE49" s="42"/>
      <c r="AF49" s="42"/>
      <c r="AG49" s="42"/>
      <c r="AH49" s="42"/>
    </row>
    <row r="50" spans="1:34" ht="14.4">
      <c r="A50" s="75"/>
      <c r="B50" s="79">
        <v>-80</v>
      </c>
      <c r="C50" s="79">
        <v>-70</v>
      </c>
      <c r="D50" s="79">
        <v>-60</v>
      </c>
      <c r="E50" s="79">
        <v>-50</v>
      </c>
      <c r="F50" s="79">
        <v>-40</v>
      </c>
      <c r="G50" s="79">
        <v>-30</v>
      </c>
      <c r="H50" s="79">
        <v>-20</v>
      </c>
      <c r="I50" s="79">
        <v>-10</v>
      </c>
      <c r="J50" s="79">
        <v>0</v>
      </c>
      <c r="K50" s="79">
        <v>10</v>
      </c>
      <c r="L50" s="79">
        <v>20</v>
      </c>
      <c r="M50" s="79">
        <v>30</v>
      </c>
      <c r="N50" s="79">
        <v>40</v>
      </c>
      <c r="O50" s="79">
        <v>50</v>
      </c>
      <c r="P50" s="79">
        <v>60</v>
      </c>
      <c r="Q50" s="79">
        <v>70</v>
      </c>
      <c r="R50" s="80">
        <v>80</v>
      </c>
      <c r="S50" s="42"/>
      <c r="T50" s="42"/>
      <c r="U50" s="42"/>
      <c r="V50" s="42"/>
      <c r="W50" s="42"/>
      <c r="X50" s="42"/>
      <c r="Y50" s="42"/>
      <c r="Z50" s="42"/>
      <c r="AA50" s="42"/>
      <c r="AB50" s="42"/>
      <c r="AC50" s="42"/>
      <c r="AD50" s="42"/>
      <c r="AE50" s="42"/>
      <c r="AF50" s="42"/>
      <c r="AG50" s="42"/>
      <c r="AH50" s="42"/>
    </row>
    <row r="51" spans="1:34" ht="14.4">
      <c r="A51" s="75"/>
      <c r="B51" s="58">
        <v>10.039</v>
      </c>
      <c r="C51" s="58">
        <v>10.039</v>
      </c>
      <c r="D51" s="58">
        <v>10.039</v>
      </c>
      <c r="E51" s="58">
        <v>10.039</v>
      </c>
      <c r="F51" s="58">
        <v>10.039</v>
      </c>
      <c r="G51" s="58">
        <v>10.039</v>
      </c>
      <c r="H51" s="58">
        <v>10.039</v>
      </c>
      <c r="I51" s="58">
        <v>10.039</v>
      </c>
      <c r="J51" s="61">
        <v>10.039</v>
      </c>
      <c r="K51" s="58">
        <v>10.164</v>
      </c>
      <c r="L51" s="58">
        <v>10.287000000000001</v>
      </c>
      <c r="M51" s="58">
        <v>10.409000000000001</v>
      </c>
      <c r="N51" s="58">
        <v>10.529</v>
      </c>
      <c r="O51" s="58">
        <v>10.648</v>
      </c>
      <c r="P51" s="58">
        <v>10.766</v>
      </c>
      <c r="Q51" s="58">
        <v>10.882</v>
      </c>
      <c r="R51" s="59">
        <v>10.997</v>
      </c>
      <c r="S51" s="42"/>
      <c r="T51" s="42"/>
      <c r="U51" s="42"/>
      <c r="V51" s="42"/>
      <c r="W51" s="42"/>
      <c r="X51" s="42"/>
      <c r="Y51" s="42"/>
      <c r="Z51" s="42"/>
      <c r="AA51" s="42"/>
      <c r="AB51" s="42"/>
      <c r="AC51" s="42"/>
      <c r="AD51" s="42"/>
      <c r="AE51" s="42"/>
      <c r="AF51" s="42"/>
      <c r="AG51" s="42"/>
      <c r="AH51" s="42"/>
    </row>
    <row r="52" spans="1:34" ht="15" thickBot="1">
      <c r="A52" s="90"/>
      <c r="B52" s="95">
        <v>79.674999999999997</v>
      </c>
      <c r="C52" s="95">
        <v>79.674999999999997</v>
      </c>
      <c r="D52" s="95">
        <v>79.674999999999997</v>
      </c>
      <c r="E52" s="95">
        <v>79.674999999999997</v>
      </c>
      <c r="F52" s="95">
        <v>79.674999999999997</v>
      </c>
      <c r="G52" s="95">
        <v>79.674999999999997</v>
      </c>
      <c r="H52" s="95">
        <v>79.674999999999997</v>
      </c>
      <c r="I52" s="95">
        <v>79.674999999999997</v>
      </c>
      <c r="J52" s="86">
        <v>79.674999999999997</v>
      </c>
      <c r="K52" s="92">
        <v>80.665000000000006</v>
      </c>
      <c r="L52" s="92">
        <v>81.643000000000001</v>
      </c>
      <c r="M52" s="92">
        <v>82.61</v>
      </c>
      <c r="N52" s="92">
        <v>83.564999999999998</v>
      </c>
      <c r="O52" s="92">
        <v>84.51</v>
      </c>
      <c r="P52" s="92">
        <v>85.444000000000003</v>
      </c>
      <c r="Q52" s="92">
        <v>86.367999999999995</v>
      </c>
      <c r="R52" s="93">
        <v>87.281999999999996</v>
      </c>
      <c r="S52" s="42"/>
      <c r="T52" s="42"/>
      <c r="U52" s="42"/>
      <c r="V52" s="42"/>
      <c r="W52" s="42"/>
      <c r="X52" s="42"/>
      <c r="Y52" s="42"/>
      <c r="Z52" s="42"/>
      <c r="AA52" s="42"/>
      <c r="AB52" s="42"/>
      <c r="AC52" s="42"/>
      <c r="AD52" s="42"/>
      <c r="AE52" s="42"/>
      <c r="AF52" s="42"/>
      <c r="AG52" s="42"/>
      <c r="AH52" s="42"/>
    </row>
    <row r="53" spans="1:34" ht="14.4">
      <c r="A53" s="70"/>
      <c r="B53" s="70"/>
      <c r="C53" s="62"/>
      <c r="D53" s="62"/>
      <c r="E53" s="62"/>
      <c r="F53" s="62"/>
      <c r="G53" s="62"/>
      <c r="H53" s="62"/>
      <c r="I53" s="62"/>
      <c r="J53" s="62"/>
      <c r="K53" s="62"/>
      <c r="L53" s="62"/>
      <c r="M53" s="62"/>
      <c r="N53" s="62"/>
      <c r="O53" s="62"/>
      <c r="P53" s="62"/>
      <c r="Q53" s="62"/>
      <c r="R53" s="62"/>
      <c r="S53" s="42"/>
      <c r="T53" s="42"/>
      <c r="U53" s="42"/>
      <c r="V53" s="42"/>
      <c r="W53" s="42"/>
      <c r="X53" s="42"/>
      <c r="Y53" s="42"/>
      <c r="Z53" s="42"/>
      <c r="AA53" s="42"/>
      <c r="AB53" s="42"/>
      <c r="AC53" s="42"/>
      <c r="AD53" s="42"/>
      <c r="AE53" s="42"/>
      <c r="AF53" s="42"/>
      <c r="AG53" s="42"/>
      <c r="AH53" s="42"/>
    </row>
    <row r="54" spans="1:34" ht="15" thickBot="1">
      <c r="A54" s="70"/>
      <c r="B54" s="70"/>
      <c r="C54" s="62"/>
      <c r="D54" s="62"/>
      <c r="E54" s="62"/>
      <c r="F54" s="62"/>
      <c r="G54" s="62"/>
      <c r="H54" s="62"/>
      <c r="I54" s="62"/>
      <c r="J54" s="62"/>
      <c r="K54" s="62"/>
      <c r="L54" s="62"/>
      <c r="M54" s="62"/>
      <c r="N54" s="62"/>
      <c r="O54" s="62"/>
      <c r="P54" s="62"/>
      <c r="Q54" s="62"/>
      <c r="R54" s="62"/>
      <c r="S54" s="42"/>
      <c r="T54" s="42"/>
      <c r="U54" s="42"/>
      <c r="V54" s="42"/>
      <c r="W54" s="42"/>
      <c r="X54" s="42"/>
      <c r="Y54" s="42"/>
      <c r="Z54" s="42"/>
      <c r="AA54" s="42"/>
      <c r="AB54" s="42"/>
      <c r="AC54" s="42"/>
      <c r="AD54" s="42"/>
      <c r="AE54" s="42"/>
      <c r="AF54" s="42"/>
      <c r="AG54" s="42"/>
      <c r="AH54" s="42"/>
    </row>
    <row r="55" spans="1:34" ht="15.6">
      <c r="A55" s="94" t="s">
        <v>30</v>
      </c>
      <c r="B55" s="76"/>
      <c r="C55" s="77"/>
      <c r="D55" s="77"/>
      <c r="E55" s="77"/>
      <c r="F55" s="77"/>
      <c r="G55" s="77"/>
      <c r="H55" s="77"/>
      <c r="I55" s="77"/>
      <c r="J55" s="77"/>
      <c r="K55" s="77"/>
      <c r="L55" s="77"/>
      <c r="M55" s="77"/>
      <c r="N55" s="77"/>
      <c r="O55" s="77"/>
      <c r="P55" s="77"/>
      <c r="Q55" s="77"/>
      <c r="R55" s="78"/>
      <c r="S55" s="42"/>
      <c r="T55" s="42"/>
      <c r="U55" s="42"/>
      <c r="V55" s="42"/>
      <c r="W55" s="42"/>
      <c r="X55" s="42"/>
      <c r="Y55" s="42"/>
      <c r="Z55" s="42"/>
      <c r="AA55" s="42"/>
      <c r="AB55" s="42"/>
      <c r="AC55" s="42"/>
      <c r="AD55" s="42"/>
      <c r="AE55" s="42"/>
      <c r="AF55" s="42"/>
      <c r="AG55" s="42"/>
      <c r="AH55" s="42"/>
    </row>
    <row r="56" spans="1:34" ht="14.4">
      <c r="A56" s="48" t="s">
        <v>22</v>
      </c>
      <c r="B56" s="79">
        <v>-80</v>
      </c>
      <c r="C56" s="79">
        <v>-70</v>
      </c>
      <c r="D56" s="79">
        <v>-60</v>
      </c>
      <c r="E56" s="79">
        <v>-50</v>
      </c>
      <c r="F56" s="79">
        <v>-40</v>
      </c>
      <c r="G56" s="79">
        <v>-30</v>
      </c>
      <c r="H56" s="79">
        <v>-20</v>
      </c>
      <c r="I56" s="79">
        <v>-10</v>
      </c>
      <c r="J56" s="79">
        <v>0</v>
      </c>
      <c r="K56" s="79">
        <v>10</v>
      </c>
      <c r="L56" s="79">
        <v>20</v>
      </c>
      <c r="M56" s="79">
        <v>30</v>
      </c>
      <c r="N56" s="79">
        <v>40</v>
      </c>
      <c r="O56" s="79">
        <v>50</v>
      </c>
      <c r="P56" s="79">
        <v>60</v>
      </c>
      <c r="Q56" s="79">
        <v>70</v>
      </c>
      <c r="R56" s="80">
        <v>80</v>
      </c>
      <c r="S56" s="42"/>
      <c r="T56" s="42"/>
      <c r="U56" s="42"/>
      <c r="V56" s="42"/>
      <c r="W56" s="42"/>
      <c r="X56" s="42"/>
      <c r="Y56" s="42"/>
      <c r="Z56" s="42"/>
      <c r="AA56" s="42"/>
      <c r="AB56" s="42"/>
      <c r="AC56" s="42"/>
      <c r="AD56" s="42"/>
      <c r="AE56" s="42"/>
      <c r="AF56" s="42"/>
      <c r="AG56" s="42"/>
      <c r="AH56" s="42"/>
    </row>
    <row r="57" spans="1:34" ht="33">
      <c r="A57" s="74">
        <f>8/R51</f>
        <v>0.72747112848958806</v>
      </c>
      <c r="B57" s="58">
        <f>$A$57*B51</f>
        <v>7.3030826589069742</v>
      </c>
      <c r="C57" s="58">
        <f t="shared" ref="C57:R57" si="4">$A$57*C51</f>
        <v>7.3030826589069742</v>
      </c>
      <c r="D57" s="58">
        <f t="shared" si="4"/>
        <v>7.3030826589069742</v>
      </c>
      <c r="E57" s="58">
        <f t="shared" si="4"/>
        <v>7.3030826589069742</v>
      </c>
      <c r="F57" s="58">
        <f t="shared" si="4"/>
        <v>7.3030826589069742</v>
      </c>
      <c r="G57" s="58">
        <f t="shared" si="4"/>
        <v>7.3030826589069742</v>
      </c>
      <c r="H57" s="58">
        <f t="shared" si="4"/>
        <v>7.3030826589069742</v>
      </c>
      <c r="I57" s="58">
        <f t="shared" si="4"/>
        <v>7.3030826589069742</v>
      </c>
      <c r="J57" s="58">
        <f t="shared" si="4"/>
        <v>7.3030826589069742</v>
      </c>
      <c r="K57" s="58">
        <f t="shared" si="4"/>
        <v>7.3940165499681729</v>
      </c>
      <c r="L57" s="58">
        <f t="shared" si="4"/>
        <v>7.4834954987723927</v>
      </c>
      <c r="M57" s="58">
        <f t="shared" si="4"/>
        <v>7.5722469764481231</v>
      </c>
      <c r="N57" s="58">
        <f t="shared" si="4"/>
        <v>7.6595435118668727</v>
      </c>
      <c r="O57" s="58">
        <f t="shared" si="4"/>
        <v>7.7461125761571337</v>
      </c>
      <c r="P57" s="58">
        <f t="shared" si="4"/>
        <v>7.8319541693189052</v>
      </c>
      <c r="Q57" s="58">
        <f t="shared" si="4"/>
        <v>7.9163408202236969</v>
      </c>
      <c r="R57" s="59">
        <f t="shared" si="4"/>
        <v>8</v>
      </c>
      <c r="S57" s="42"/>
      <c r="T57" s="42"/>
      <c r="U57" s="42"/>
      <c r="V57" s="42"/>
      <c r="W57" s="42"/>
      <c r="X57" s="42"/>
      <c r="Y57" s="42"/>
      <c r="Z57" s="42"/>
      <c r="AA57" s="42"/>
      <c r="AB57" s="42"/>
      <c r="AC57" s="42"/>
      <c r="AD57" s="42"/>
      <c r="AE57" s="42"/>
      <c r="AF57" s="42"/>
      <c r="AG57" s="42"/>
      <c r="AH57" s="42"/>
    </row>
    <row r="58" spans="1:34" ht="15" thickBot="1">
      <c r="A58" s="90"/>
      <c r="B58" s="95">
        <f>$A$57*B52</f>
        <v>57.961262162407927</v>
      </c>
      <c r="C58" s="95">
        <f t="shared" ref="C58:R58" si="5">$A$57*C52</f>
        <v>57.961262162407927</v>
      </c>
      <c r="D58" s="95">
        <f t="shared" si="5"/>
        <v>57.961262162407927</v>
      </c>
      <c r="E58" s="95">
        <f t="shared" si="5"/>
        <v>57.961262162407927</v>
      </c>
      <c r="F58" s="95">
        <f t="shared" si="5"/>
        <v>57.961262162407927</v>
      </c>
      <c r="G58" s="95">
        <f t="shared" si="5"/>
        <v>57.961262162407927</v>
      </c>
      <c r="H58" s="95">
        <f t="shared" si="5"/>
        <v>57.961262162407927</v>
      </c>
      <c r="I58" s="95">
        <f t="shared" si="5"/>
        <v>57.961262162407927</v>
      </c>
      <c r="J58" s="95">
        <f t="shared" si="5"/>
        <v>57.961262162407927</v>
      </c>
      <c r="K58" s="95">
        <f t="shared" si="5"/>
        <v>58.681458579612624</v>
      </c>
      <c r="L58" s="95">
        <f t="shared" si="5"/>
        <v>59.392925343275436</v>
      </c>
      <c r="M58" s="95">
        <f t="shared" si="5"/>
        <v>60.096389924524871</v>
      </c>
      <c r="N58" s="95">
        <f t="shared" si="5"/>
        <v>60.791124852232421</v>
      </c>
      <c r="O58" s="95">
        <f t="shared" si="5"/>
        <v>61.478585068655093</v>
      </c>
      <c r="P58" s="95">
        <f t="shared" si="5"/>
        <v>62.158043102664365</v>
      </c>
      <c r="Q58" s="95">
        <f t="shared" si="5"/>
        <v>62.830226425388737</v>
      </c>
      <c r="R58" s="40">
        <f t="shared" si="5"/>
        <v>63.495135036828223</v>
      </c>
      <c r="S58" s="42"/>
      <c r="T58" s="42"/>
      <c r="U58" s="42"/>
      <c r="V58" s="42"/>
      <c r="W58" s="42"/>
      <c r="X58" s="42"/>
      <c r="Y58" s="42"/>
      <c r="Z58" s="42"/>
      <c r="AA58" s="42"/>
      <c r="AB58" s="42"/>
      <c r="AC58" s="42"/>
      <c r="AD58" s="42"/>
      <c r="AE58" s="42"/>
      <c r="AF58" s="42"/>
      <c r="AG58" s="42"/>
      <c r="AH58" s="42"/>
    </row>
    <row r="59" spans="1:34" ht="14.4">
      <c r="A59" s="70"/>
      <c r="B59" s="70"/>
      <c r="C59" s="62"/>
      <c r="D59" s="62"/>
      <c r="E59" s="62"/>
      <c r="F59" s="62"/>
      <c r="G59" s="62"/>
      <c r="H59" s="62"/>
      <c r="I59" s="62"/>
      <c r="J59" s="62"/>
      <c r="K59" s="62"/>
      <c r="L59" s="62"/>
      <c r="M59" s="62"/>
      <c r="N59" s="62"/>
      <c r="O59" s="62"/>
      <c r="P59" s="62"/>
      <c r="Q59" s="62"/>
      <c r="R59" s="62"/>
      <c r="S59" s="42"/>
      <c r="T59" s="42"/>
      <c r="U59" s="42"/>
      <c r="V59" s="42"/>
      <c r="W59" s="42"/>
      <c r="X59" s="42"/>
      <c r="Y59" s="42"/>
      <c r="Z59" s="42"/>
      <c r="AA59" s="42"/>
      <c r="AB59" s="42"/>
      <c r="AC59" s="42"/>
      <c r="AD59" s="42"/>
      <c r="AE59" s="42"/>
      <c r="AF59" s="42"/>
      <c r="AG59" s="42"/>
      <c r="AH59" s="42"/>
    </row>
    <row r="60" spans="1:34" ht="14.4">
      <c r="A60" s="70"/>
      <c r="B60" s="70"/>
      <c r="C60" s="62"/>
      <c r="D60" s="62"/>
      <c r="E60" s="62"/>
      <c r="F60" s="62"/>
      <c r="G60" s="62"/>
      <c r="H60" s="62"/>
      <c r="I60" s="62"/>
      <c r="J60" s="62"/>
      <c r="K60" s="62"/>
      <c r="L60" s="62"/>
      <c r="M60" s="62"/>
      <c r="N60" s="62"/>
      <c r="O60" s="62"/>
      <c r="P60" s="62"/>
      <c r="Q60" s="62"/>
      <c r="R60" s="62"/>
      <c r="S60" s="42"/>
      <c r="T60" s="42"/>
      <c r="U60" s="42"/>
      <c r="V60" s="42"/>
      <c r="W60" s="42"/>
      <c r="X60" s="42"/>
      <c r="Y60" s="42"/>
      <c r="Z60" s="42"/>
      <c r="AA60" s="42"/>
      <c r="AB60" s="42"/>
      <c r="AC60" s="42"/>
      <c r="AD60" s="42"/>
      <c r="AE60" s="42"/>
      <c r="AF60" s="42"/>
      <c r="AG60" s="42"/>
      <c r="AH60" s="42"/>
    </row>
    <row r="61" spans="1:34" ht="14.4">
      <c r="A61" s="70"/>
      <c r="B61" s="70"/>
      <c r="C61" s="62"/>
      <c r="D61" s="62"/>
      <c r="E61" s="62"/>
      <c r="F61" s="62"/>
      <c r="G61" s="62"/>
      <c r="H61" s="62"/>
      <c r="I61" s="62"/>
      <c r="J61" s="62"/>
      <c r="K61" s="62"/>
      <c r="L61" s="62"/>
      <c r="M61" s="62"/>
      <c r="N61" s="62"/>
      <c r="O61" s="62"/>
      <c r="P61" s="62"/>
      <c r="Q61" s="62"/>
      <c r="R61" s="62"/>
      <c r="S61" s="42"/>
      <c r="T61" s="42"/>
      <c r="U61" s="42"/>
      <c r="V61" s="42"/>
      <c r="W61" s="42"/>
      <c r="X61" s="42"/>
      <c r="Y61" s="42"/>
      <c r="Z61" s="42"/>
      <c r="AA61" s="42"/>
      <c r="AB61" s="42"/>
      <c r="AC61" s="42"/>
      <c r="AD61" s="42"/>
      <c r="AE61" s="42"/>
      <c r="AF61" s="42"/>
      <c r="AG61" s="42"/>
      <c r="AH61" s="42"/>
    </row>
    <row r="62" spans="1:34" ht="14.4">
      <c r="A62" s="70"/>
      <c r="B62" s="44"/>
      <c r="C62" s="44"/>
      <c r="D62" s="44"/>
      <c r="E62" s="44"/>
      <c r="F62" s="44"/>
      <c r="G62" s="44"/>
      <c r="H62" s="44"/>
      <c r="I62" s="44"/>
      <c r="J62" s="44"/>
      <c r="K62" s="44"/>
      <c r="L62" s="44"/>
      <c r="M62" s="44"/>
      <c r="N62" s="44"/>
      <c r="O62" s="44"/>
      <c r="P62" s="44"/>
      <c r="Q62" s="44"/>
      <c r="R62" s="44"/>
      <c r="S62" s="42"/>
      <c r="T62" s="42"/>
      <c r="U62" s="42"/>
      <c r="V62" s="42"/>
      <c r="W62" s="42"/>
      <c r="X62" s="42"/>
      <c r="Y62" s="42"/>
      <c r="Z62" s="42"/>
      <c r="AA62" s="42"/>
      <c r="AB62" s="42"/>
      <c r="AC62" s="42"/>
      <c r="AD62" s="42"/>
      <c r="AE62" s="42"/>
      <c r="AF62" s="42"/>
      <c r="AG62" s="42"/>
      <c r="AH62" s="42"/>
    </row>
    <row r="63" spans="1:34" ht="15" thickBot="1">
      <c r="A63" s="70"/>
      <c r="B63" s="43"/>
      <c r="C63" s="43"/>
      <c r="D63" s="43"/>
      <c r="E63" s="43"/>
      <c r="F63" s="43"/>
      <c r="G63" s="43"/>
      <c r="H63" s="43"/>
      <c r="I63" s="43"/>
      <c r="J63" s="43"/>
      <c r="K63" s="43"/>
      <c r="L63" s="43"/>
      <c r="M63" s="43"/>
      <c r="N63" s="43"/>
      <c r="O63" s="43"/>
      <c r="P63" s="43"/>
      <c r="Q63" s="43"/>
      <c r="R63" s="43"/>
      <c r="S63" s="42"/>
      <c r="T63" s="42"/>
      <c r="U63" s="42"/>
      <c r="V63" s="42"/>
      <c r="W63" s="42"/>
      <c r="X63" s="42"/>
      <c r="Y63" s="42"/>
      <c r="Z63" s="42"/>
      <c r="AA63" s="42"/>
      <c r="AB63" s="42"/>
      <c r="AC63" s="42"/>
      <c r="AD63" s="42"/>
      <c r="AE63" s="42"/>
      <c r="AF63" s="42"/>
      <c r="AG63" s="42"/>
      <c r="AH63" s="42"/>
    </row>
    <row r="64" spans="1:34">
      <c r="A64" s="53" t="s">
        <v>11</v>
      </c>
      <c r="B64" s="82">
        <v>128</v>
      </c>
      <c r="C64" s="82">
        <v>144</v>
      </c>
      <c r="D64" s="82">
        <v>160</v>
      </c>
      <c r="E64" s="82">
        <v>176</v>
      </c>
      <c r="F64" s="82">
        <v>192</v>
      </c>
      <c r="G64" s="82">
        <v>208</v>
      </c>
      <c r="H64" s="82">
        <v>224</v>
      </c>
      <c r="I64" s="82">
        <v>240</v>
      </c>
      <c r="J64" s="82">
        <v>256</v>
      </c>
      <c r="K64" s="82">
        <v>272</v>
      </c>
      <c r="L64" s="82">
        <v>288</v>
      </c>
      <c r="M64" s="82">
        <v>304</v>
      </c>
      <c r="N64" s="82">
        <v>320</v>
      </c>
      <c r="O64" s="82">
        <v>336</v>
      </c>
      <c r="P64" s="82">
        <v>352</v>
      </c>
      <c r="Q64" s="82">
        <v>368</v>
      </c>
      <c r="R64" s="82">
        <v>384</v>
      </c>
      <c r="S64" s="83">
        <v>400</v>
      </c>
      <c r="T64" s="82">
        <v>416</v>
      </c>
      <c r="U64" s="82">
        <v>432</v>
      </c>
      <c r="V64" s="82">
        <v>448</v>
      </c>
      <c r="W64" s="82">
        <v>464</v>
      </c>
      <c r="X64" s="82">
        <v>480</v>
      </c>
      <c r="Y64" s="82">
        <v>496</v>
      </c>
      <c r="Z64" s="82">
        <v>512</v>
      </c>
      <c r="AA64" s="82">
        <v>528</v>
      </c>
      <c r="AB64" s="82">
        <v>544</v>
      </c>
      <c r="AC64" s="82">
        <v>560</v>
      </c>
      <c r="AD64" s="82">
        <v>576</v>
      </c>
      <c r="AE64" s="82">
        <v>592</v>
      </c>
      <c r="AF64" s="82">
        <v>608</v>
      </c>
      <c r="AG64" s="82">
        <v>624</v>
      </c>
      <c r="AH64" s="84">
        <v>640</v>
      </c>
    </row>
    <row r="65" spans="1:41" ht="14.4">
      <c r="A65" s="81" t="s">
        <v>8</v>
      </c>
      <c r="B65" s="72">
        <v>5.6790000000000003</v>
      </c>
      <c r="C65" s="72">
        <v>6.0229999999999997</v>
      </c>
      <c r="D65" s="72">
        <v>6.3490000000000002</v>
      </c>
      <c r="E65" s="72">
        <v>6.6589999999999998</v>
      </c>
      <c r="F65" s="72">
        <v>6.9550000000000001</v>
      </c>
      <c r="G65" s="72">
        <v>7.2389999999999999</v>
      </c>
      <c r="H65" s="72">
        <v>7.5129999999999999</v>
      </c>
      <c r="I65" s="72">
        <v>7.7759999999999998</v>
      </c>
      <c r="J65" s="72">
        <v>8.0310000000000006</v>
      </c>
      <c r="K65" s="72">
        <v>8.2780000000000005</v>
      </c>
      <c r="L65" s="72">
        <v>8.5180000000000007</v>
      </c>
      <c r="M65" s="72">
        <v>8.7520000000000007</v>
      </c>
      <c r="N65" s="72">
        <v>8.9789999999999992</v>
      </c>
      <c r="O65" s="72">
        <v>9.2010000000000005</v>
      </c>
      <c r="P65" s="72">
        <v>9.4169999999999998</v>
      </c>
      <c r="Q65" s="72">
        <v>9.6289999999999996</v>
      </c>
      <c r="R65" s="72">
        <v>9.8360000000000003</v>
      </c>
      <c r="S65" s="61">
        <v>10.039</v>
      </c>
      <c r="T65" s="72">
        <v>10.238</v>
      </c>
      <c r="U65" s="72">
        <v>10.433</v>
      </c>
      <c r="V65" s="72">
        <v>10.624000000000001</v>
      </c>
      <c r="W65" s="72">
        <v>10.811999999999999</v>
      </c>
      <c r="X65" s="72">
        <v>10.997</v>
      </c>
      <c r="Y65" s="72">
        <v>11.179</v>
      </c>
      <c r="Z65" s="72">
        <v>11.358000000000001</v>
      </c>
      <c r="AA65" s="72">
        <v>11.534000000000001</v>
      </c>
      <c r="AB65" s="72">
        <v>11.707000000000001</v>
      </c>
      <c r="AC65" s="72">
        <v>11.878</v>
      </c>
      <c r="AD65" s="72">
        <v>12.047000000000001</v>
      </c>
      <c r="AE65" s="72">
        <v>12.212999999999999</v>
      </c>
      <c r="AF65" s="72">
        <v>12.377000000000001</v>
      </c>
      <c r="AG65" s="72">
        <v>12.539</v>
      </c>
      <c r="AH65" s="73">
        <v>12.699</v>
      </c>
      <c r="AI65" s="42"/>
      <c r="AJ65" s="42"/>
      <c r="AK65" s="42"/>
      <c r="AL65" s="42"/>
      <c r="AM65" s="42"/>
      <c r="AN65" s="42"/>
      <c r="AO65" s="42"/>
    </row>
    <row r="66" spans="1:41" ht="14.4">
      <c r="A66" s="81" t="s">
        <v>13</v>
      </c>
      <c r="B66" s="72">
        <v>45.072000000000003</v>
      </c>
      <c r="C66" s="72">
        <v>47.805999999999997</v>
      </c>
      <c r="D66" s="72">
        <v>50.390999999999998</v>
      </c>
      <c r="E66" s="72">
        <v>52.850999999999999</v>
      </c>
      <c r="F66" s="72">
        <v>55.201000000000001</v>
      </c>
      <c r="G66" s="72">
        <v>57.454999999999998</v>
      </c>
      <c r="H66" s="72">
        <v>59.624000000000002</v>
      </c>
      <c r="I66" s="72">
        <v>61.716999999999999</v>
      </c>
      <c r="J66" s="72">
        <v>63.741</v>
      </c>
      <c r="K66" s="72">
        <v>65.701999999999998</v>
      </c>
      <c r="L66" s="72">
        <v>67.606999999999999</v>
      </c>
      <c r="M66" s="72">
        <v>69.459999999999994</v>
      </c>
      <c r="N66" s="72">
        <v>71.263999999999996</v>
      </c>
      <c r="O66" s="72">
        <v>73.024000000000001</v>
      </c>
      <c r="P66" s="72">
        <v>74.742999999999995</v>
      </c>
      <c r="Q66" s="72">
        <v>76.421999999999997</v>
      </c>
      <c r="R66" s="72">
        <v>78.066000000000003</v>
      </c>
      <c r="S66" s="61">
        <v>79.676000000000002</v>
      </c>
      <c r="T66" s="72">
        <v>81.254000000000005</v>
      </c>
      <c r="U66" s="72">
        <v>82.802000000000007</v>
      </c>
      <c r="V66" s="72">
        <v>84.320999999999998</v>
      </c>
      <c r="W66" s="72">
        <v>85.813999999999993</v>
      </c>
      <c r="X66" s="72">
        <v>87.281000000000006</v>
      </c>
      <c r="Y66" s="72">
        <v>88.722999999999999</v>
      </c>
      <c r="Z66" s="72">
        <v>90.143000000000001</v>
      </c>
      <c r="AA66" s="72">
        <v>91.540999999999997</v>
      </c>
      <c r="AB66" s="72">
        <v>92.917000000000002</v>
      </c>
      <c r="AC66" s="72">
        <v>94.274000000000001</v>
      </c>
      <c r="AD66" s="72">
        <v>95.611000000000004</v>
      </c>
      <c r="AE66" s="72">
        <v>96.93</v>
      </c>
      <c r="AF66" s="72">
        <v>98.230999999999995</v>
      </c>
      <c r="AG66" s="72">
        <v>99.515000000000001</v>
      </c>
      <c r="AH66" s="73">
        <v>100.783</v>
      </c>
      <c r="AI66" s="42"/>
      <c r="AJ66" s="42"/>
      <c r="AK66" s="42"/>
      <c r="AL66" s="42"/>
      <c r="AM66" s="42"/>
      <c r="AN66" s="42"/>
      <c r="AO66" s="42"/>
    </row>
    <row r="67" spans="1:41" ht="14.4">
      <c r="A67" s="60"/>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3"/>
      <c r="AI67" s="42"/>
      <c r="AJ67" s="42"/>
      <c r="AK67" s="42"/>
      <c r="AL67" s="42"/>
      <c r="AM67" s="42"/>
      <c r="AN67" s="42"/>
      <c r="AO67" s="42"/>
    </row>
    <row r="68" spans="1:41">
      <c r="A68" s="64" t="s">
        <v>18</v>
      </c>
      <c r="B68" s="61">
        <f>S65</f>
        <v>10.039</v>
      </c>
      <c r="C68" s="62"/>
      <c r="D68" s="45"/>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3"/>
      <c r="AI68" s="52"/>
      <c r="AJ68" s="52"/>
      <c r="AK68" s="52"/>
      <c r="AL68" s="52"/>
      <c r="AM68" s="52"/>
      <c r="AN68" s="52"/>
      <c r="AO68" s="52"/>
    </row>
    <row r="69" spans="1:41" ht="14.4">
      <c r="A69" s="64" t="s">
        <v>7</v>
      </c>
      <c r="B69" s="61">
        <f>S66</f>
        <v>79.676000000000002</v>
      </c>
      <c r="C69" s="62"/>
      <c r="D69" s="45"/>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3"/>
      <c r="AI69" s="42"/>
      <c r="AJ69" s="42"/>
      <c r="AK69" s="42"/>
      <c r="AL69" s="42"/>
      <c r="AM69" s="42"/>
      <c r="AN69" s="42"/>
      <c r="AO69" s="42"/>
    </row>
    <row r="70" spans="1:41" ht="15.6" thickBot="1">
      <c r="A70" s="65" t="s">
        <v>38</v>
      </c>
      <c r="B70" s="66"/>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8"/>
      <c r="AI70" s="62"/>
      <c r="AJ70" s="62"/>
      <c r="AK70" s="62"/>
      <c r="AL70" s="62"/>
      <c r="AM70" s="62"/>
      <c r="AN70" s="62"/>
      <c r="AO70" s="62"/>
    </row>
    <row r="71" spans="1:41" ht="15">
      <c r="A71" s="31"/>
      <c r="B71" s="33"/>
      <c r="C71" s="33"/>
      <c r="D71" s="31"/>
      <c r="E71" s="33"/>
      <c r="F71" s="33"/>
      <c r="G71" s="34"/>
      <c r="H71" s="31"/>
      <c r="I71" s="31"/>
    </row>
    <row r="72" spans="1:41">
      <c r="A72" s="36"/>
      <c r="B72" s="31"/>
      <c r="C72" s="31"/>
      <c r="D72" s="31"/>
      <c r="E72" s="58"/>
      <c r="F72" s="58"/>
      <c r="G72" s="31"/>
      <c r="H72" s="31"/>
      <c r="I72" s="31"/>
    </row>
    <row r="73" spans="1:41">
      <c r="A73" s="36"/>
      <c r="B73" s="31"/>
      <c r="C73" s="31"/>
      <c r="D73" s="31"/>
      <c r="E73" s="31"/>
      <c r="F73" s="31"/>
      <c r="G73" s="31"/>
      <c r="H73" s="31"/>
      <c r="I73" s="31"/>
    </row>
    <row r="74" spans="1:41" ht="15" thickBo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row>
    <row r="75" spans="1:41" ht="14.4">
      <c r="A75" s="47" t="s">
        <v>22</v>
      </c>
      <c r="B75" s="82">
        <v>128</v>
      </c>
      <c r="C75" s="82">
        <v>144</v>
      </c>
      <c r="D75" s="82">
        <v>160</v>
      </c>
      <c r="E75" s="82">
        <v>176</v>
      </c>
      <c r="F75" s="82">
        <v>192</v>
      </c>
      <c r="G75" s="82">
        <v>208</v>
      </c>
      <c r="H75" s="82">
        <v>224</v>
      </c>
      <c r="I75" s="82">
        <v>240</v>
      </c>
      <c r="J75" s="82">
        <v>256</v>
      </c>
      <c r="K75" s="82">
        <v>272</v>
      </c>
      <c r="L75" s="82">
        <v>288</v>
      </c>
      <c r="M75" s="82">
        <v>304</v>
      </c>
      <c r="N75" s="82">
        <v>320</v>
      </c>
      <c r="O75" s="82">
        <v>336</v>
      </c>
      <c r="P75" s="82">
        <v>352</v>
      </c>
      <c r="Q75" s="82">
        <v>368</v>
      </c>
      <c r="R75" s="82">
        <v>384</v>
      </c>
      <c r="S75" s="83">
        <v>400</v>
      </c>
      <c r="T75" s="82">
        <v>416</v>
      </c>
      <c r="U75" s="82">
        <v>432</v>
      </c>
      <c r="V75" s="82">
        <v>448</v>
      </c>
      <c r="W75" s="82">
        <v>464</v>
      </c>
      <c r="X75" s="82">
        <v>480</v>
      </c>
      <c r="Y75" s="82">
        <v>496</v>
      </c>
      <c r="Z75" s="82">
        <v>512</v>
      </c>
      <c r="AA75" s="82">
        <v>528</v>
      </c>
      <c r="AB75" s="82">
        <v>544</v>
      </c>
      <c r="AC75" s="82">
        <v>560</v>
      </c>
      <c r="AD75" s="82">
        <v>576</v>
      </c>
      <c r="AE75" s="82">
        <v>592</v>
      </c>
      <c r="AF75" s="82">
        <v>608</v>
      </c>
      <c r="AG75" s="82">
        <v>624</v>
      </c>
      <c r="AH75" s="84">
        <v>640</v>
      </c>
      <c r="AI75" s="42"/>
      <c r="AJ75" s="42"/>
      <c r="AK75" s="42"/>
      <c r="AL75" s="42"/>
      <c r="AM75" s="42"/>
      <c r="AN75" s="42"/>
      <c r="AO75" s="42"/>
    </row>
    <row r="76" spans="1:41" ht="14.4">
      <c r="A76" s="101">
        <f>8/AH65</f>
        <v>0.62997086384754708</v>
      </c>
      <c r="B76" s="72">
        <f>$A$76*B65</f>
        <v>3.5776045357902202</v>
      </c>
      <c r="C76" s="72">
        <f t="shared" ref="C76:AH76" si="6">$A$76*C65</f>
        <v>3.7943145129537759</v>
      </c>
      <c r="D76" s="72">
        <f t="shared" si="6"/>
        <v>3.9996850145680765</v>
      </c>
      <c r="E76" s="72">
        <f t="shared" si="6"/>
        <v>4.1949759823608161</v>
      </c>
      <c r="F76" s="72">
        <f t="shared" si="6"/>
        <v>4.38144735805969</v>
      </c>
      <c r="G76" s="72">
        <f t="shared" si="6"/>
        <v>4.5603590833923935</v>
      </c>
      <c r="H76" s="72">
        <f t="shared" si="6"/>
        <v>4.7329711000866208</v>
      </c>
      <c r="I76" s="72">
        <f t="shared" si="6"/>
        <v>4.8986534372785258</v>
      </c>
      <c r="J76" s="72">
        <f t="shared" si="6"/>
        <v>5.0592960075596514</v>
      </c>
      <c r="K76" s="72">
        <f t="shared" si="6"/>
        <v>5.214898810929995</v>
      </c>
      <c r="L76" s="72">
        <f t="shared" si="6"/>
        <v>5.3660918182534063</v>
      </c>
      <c r="M76" s="72">
        <f t="shared" si="6"/>
        <v>5.5135050003937325</v>
      </c>
      <c r="N76" s="72">
        <f t="shared" si="6"/>
        <v>5.6565083864871246</v>
      </c>
      <c r="O76" s="72">
        <f t="shared" si="6"/>
        <v>5.7963619182612813</v>
      </c>
      <c r="P76" s="72">
        <f t="shared" si="6"/>
        <v>5.9324356248523511</v>
      </c>
      <c r="Q76" s="72">
        <f t="shared" si="6"/>
        <v>6.0659894479880307</v>
      </c>
      <c r="R76" s="72">
        <f t="shared" si="6"/>
        <v>6.1963934168044732</v>
      </c>
      <c r="S76" s="72">
        <f t="shared" si="6"/>
        <v>6.3242775021655246</v>
      </c>
      <c r="T76" s="72">
        <f t="shared" si="6"/>
        <v>6.4496417040711869</v>
      </c>
      <c r="U76" s="72">
        <f t="shared" si="6"/>
        <v>6.572486022521459</v>
      </c>
      <c r="V76" s="72">
        <f t="shared" si="6"/>
        <v>6.692810457516341</v>
      </c>
      <c r="W76" s="72">
        <f t="shared" si="6"/>
        <v>6.811244979919679</v>
      </c>
      <c r="X76" s="72">
        <f t="shared" si="6"/>
        <v>6.927789589731475</v>
      </c>
      <c r="Y76" s="72">
        <f t="shared" si="6"/>
        <v>7.0424442869517287</v>
      </c>
      <c r="Z76" s="72">
        <f t="shared" si="6"/>
        <v>7.1552090715804404</v>
      </c>
      <c r="AA76" s="72">
        <f t="shared" si="6"/>
        <v>7.2660839436176081</v>
      </c>
      <c r="AB76" s="72">
        <f t="shared" si="6"/>
        <v>7.3750689030632337</v>
      </c>
      <c r="AC76" s="72">
        <f t="shared" si="6"/>
        <v>7.4827939207811642</v>
      </c>
      <c r="AD76" s="72">
        <f t="shared" si="6"/>
        <v>7.5892589967713997</v>
      </c>
      <c r="AE76" s="72">
        <f t="shared" si="6"/>
        <v>7.6938341601700921</v>
      </c>
      <c r="AF76" s="72">
        <f t="shared" si="6"/>
        <v>7.7971493818410904</v>
      </c>
      <c r="AG76" s="72">
        <f t="shared" si="6"/>
        <v>7.8992046617843927</v>
      </c>
      <c r="AH76" s="73">
        <f t="shared" si="6"/>
        <v>8</v>
      </c>
      <c r="AI76" s="42"/>
      <c r="AJ76" s="42"/>
      <c r="AK76" s="42"/>
      <c r="AL76" s="42"/>
      <c r="AM76" s="42"/>
      <c r="AN76" s="42"/>
      <c r="AO76" s="42"/>
    </row>
    <row r="77" spans="1:41" ht="14.4">
      <c r="A77" s="101"/>
      <c r="B77" s="72">
        <f>$A$76*B66</f>
        <v>28.394046775336644</v>
      </c>
      <c r="C77" s="72">
        <f t="shared" ref="C77:AH77" si="7">$A$76*C66</f>
        <v>30.116387117095833</v>
      </c>
      <c r="D77" s="72">
        <f t="shared" si="7"/>
        <v>31.744861800141745</v>
      </c>
      <c r="E77" s="72">
        <f t="shared" si="7"/>
        <v>33.29459012520671</v>
      </c>
      <c r="F77" s="72">
        <f t="shared" si="7"/>
        <v>34.775021655248445</v>
      </c>
      <c r="G77" s="72">
        <f t="shared" si="7"/>
        <v>36.194975982360816</v>
      </c>
      <c r="H77" s="72">
        <f t="shared" si="7"/>
        <v>37.561382786046146</v>
      </c>
      <c r="I77" s="72">
        <f t="shared" si="7"/>
        <v>38.879911804079065</v>
      </c>
      <c r="J77" s="72">
        <f t="shared" si="7"/>
        <v>40.154972832506495</v>
      </c>
      <c r="K77" s="72">
        <f t="shared" si="7"/>
        <v>41.390345696511538</v>
      </c>
      <c r="L77" s="72">
        <f t="shared" si="7"/>
        <v>42.590440192141116</v>
      </c>
      <c r="M77" s="72">
        <f t="shared" si="7"/>
        <v>43.757776202850614</v>
      </c>
      <c r="N77" s="72">
        <f t="shared" si="7"/>
        <v>44.89424364123159</v>
      </c>
      <c r="O77" s="72">
        <f t="shared" si="7"/>
        <v>46.002992361603276</v>
      </c>
      <c r="P77" s="72">
        <f t="shared" si="7"/>
        <v>47.08591227655721</v>
      </c>
      <c r="Q77" s="72">
        <f t="shared" si="7"/>
        <v>48.143633356957238</v>
      </c>
      <c r="R77" s="72">
        <f t="shared" si="7"/>
        <v>49.179305457122609</v>
      </c>
      <c r="S77" s="72">
        <f t="shared" si="7"/>
        <v>50.193558547917164</v>
      </c>
      <c r="T77" s="72">
        <f t="shared" si="7"/>
        <v>51.187652571068597</v>
      </c>
      <c r="U77" s="72">
        <f t="shared" si="7"/>
        <v>52.162847468304598</v>
      </c>
      <c r="V77" s="72">
        <f t="shared" si="7"/>
        <v>53.119773210489015</v>
      </c>
      <c r="W77" s="72">
        <f t="shared" si="7"/>
        <v>54.060319710213399</v>
      </c>
      <c r="X77" s="72">
        <f t="shared" si="7"/>
        <v>54.984486967477757</v>
      </c>
      <c r="Y77" s="72">
        <f t="shared" si="7"/>
        <v>55.892904953145916</v>
      </c>
      <c r="Z77" s="72">
        <f t="shared" si="7"/>
        <v>56.78746357980944</v>
      </c>
      <c r="AA77" s="72">
        <f t="shared" si="7"/>
        <v>57.668162847468302</v>
      </c>
      <c r="AB77" s="72">
        <f t="shared" si="7"/>
        <v>58.53500275612253</v>
      </c>
      <c r="AC77" s="72">
        <f t="shared" si="7"/>
        <v>59.389873218363654</v>
      </c>
      <c r="AD77" s="72">
        <f t="shared" si="7"/>
        <v>60.232144263327825</v>
      </c>
      <c r="AE77" s="72">
        <f t="shared" si="7"/>
        <v>61.06307583274274</v>
      </c>
      <c r="AF77" s="72">
        <f t="shared" si="7"/>
        <v>61.882667926608391</v>
      </c>
      <c r="AG77" s="72">
        <f t="shared" si="7"/>
        <v>62.691550515788649</v>
      </c>
      <c r="AH77" s="73">
        <f t="shared" si="7"/>
        <v>63.490353571147338</v>
      </c>
      <c r="AI77" s="42"/>
      <c r="AJ77" s="42"/>
      <c r="AK77" s="42"/>
      <c r="AL77" s="42"/>
      <c r="AM77" s="42"/>
      <c r="AN77" s="42"/>
      <c r="AO77" s="42"/>
    </row>
    <row r="78" spans="1:41" ht="14.4">
      <c r="A78" s="60"/>
      <c r="B78" s="62"/>
      <c r="C78" s="62"/>
      <c r="D78" s="62"/>
      <c r="E78" s="62"/>
      <c r="F78" s="62"/>
      <c r="G78" s="62"/>
      <c r="H78" s="62"/>
      <c r="I78" s="62"/>
      <c r="J78" s="70"/>
      <c r="K78" s="70"/>
      <c r="L78" s="70"/>
      <c r="M78" s="70"/>
      <c r="N78" s="70"/>
      <c r="O78" s="70"/>
      <c r="P78" s="70"/>
      <c r="Q78" s="62"/>
      <c r="R78" s="62"/>
      <c r="S78" s="62"/>
      <c r="T78" s="62"/>
      <c r="U78" s="62"/>
      <c r="V78" s="62"/>
      <c r="W78" s="62"/>
      <c r="X78" s="62"/>
      <c r="Y78" s="62"/>
      <c r="Z78" s="62"/>
      <c r="AA78" s="62"/>
      <c r="AB78" s="62"/>
      <c r="AC78" s="62"/>
      <c r="AD78" s="62"/>
      <c r="AE78" s="62"/>
      <c r="AF78" s="62"/>
      <c r="AG78" s="62"/>
      <c r="AH78" s="63"/>
      <c r="AI78" s="42"/>
      <c r="AJ78" s="42"/>
      <c r="AK78" s="42"/>
      <c r="AL78" s="42"/>
      <c r="AM78" s="42"/>
      <c r="AN78" s="42"/>
      <c r="AO78" s="42"/>
    </row>
    <row r="79" spans="1:41" ht="14.4">
      <c r="A79" s="64" t="s">
        <v>18</v>
      </c>
      <c r="B79" s="61">
        <f>S76</f>
        <v>6.3242775021655246</v>
      </c>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3"/>
      <c r="AI79" s="42"/>
      <c r="AJ79" s="42"/>
      <c r="AK79" s="42"/>
      <c r="AL79" s="42"/>
      <c r="AM79" s="42"/>
      <c r="AN79" s="42"/>
      <c r="AO79" s="42"/>
    </row>
    <row r="80" spans="1:41" ht="14.4">
      <c r="A80" s="64" t="s">
        <v>7</v>
      </c>
      <c r="B80" s="61">
        <f>S77</f>
        <v>50.193558547917164</v>
      </c>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3"/>
      <c r="AI80" s="42"/>
      <c r="AJ80" s="42"/>
      <c r="AK80" s="42"/>
      <c r="AL80" s="42"/>
      <c r="AM80" s="42"/>
      <c r="AN80" s="42"/>
      <c r="AO80" s="42"/>
    </row>
    <row r="81" spans="1:34" ht="15.6" thickBot="1">
      <c r="A81" s="65" t="s">
        <v>38</v>
      </c>
      <c r="B81" s="66"/>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8"/>
    </row>
    <row r="82" spans="1:34" ht="14.4">
      <c r="A82" s="42"/>
      <c r="B82" s="85"/>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row>
    <row r="83" spans="1:34" ht="14.4">
      <c r="A83" s="42"/>
      <c r="B83" s="85"/>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row>
    <row r="84" spans="1:34">
      <c r="A84" s="36"/>
      <c r="D84" s="31"/>
      <c r="E84" s="31"/>
      <c r="F84" s="31"/>
      <c r="G84" s="31"/>
      <c r="H84" s="31"/>
      <c r="I84" s="31"/>
    </row>
    <row r="85" spans="1:34" ht="15" thickBo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row>
    <row r="86" spans="1:34">
      <c r="A86" s="53" t="s">
        <v>11</v>
      </c>
      <c r="B86" s="82">
        <v>128</v>
      </c>
      <c r="C86" s="82">
        <v>148</v>
      </c>
      <c r="D86" s="82">
        <v>168</v>
      </c>
      <c r="E86" s="82">
        <v>188</v>
      </c>
      <c r="F86" s="82">
        <v>208</v>
      </c>
      <c r="G86" s="82">
        <v>228</v>
      </c>
      <c r="H86" s="82">
        <v>248</v>
      </c>
      <c r="I86" s="82">
        <v>268</v>
      </c>
      <c r="J86" s="82">
        <v>288</v>
      </c>
      <c r="K86" s="82">
        <v>308</v>
      </c>
      <c r="L86" s="82">
        <v>328</v>
      </c>
      <c r="M86" s="82">
        <v>348</v>
      </c>
      <c r="N86" s="82">
        <v>368</v>
      </c>
      <c r="O86" s="82">
        <v>388</v>
      </c>
      <c r="P86" s="82">
        <v>408</v>
      </c>
      <c r="Q86" s="82">
        <v>428</v>
      </c>
      <c r="R86" s="82">
        <v>448</v>
      </c>
      <c r="S86" s="82">
        <v>468</v>
      </c>
      <c r="T86" s="82">
        <v>488</v>
      </c>
      <c r="U86" s="82">
        <v>508</v>
      </c>
      <c r="V86" s="82">
        <v>528</v>
      </c>
      <c r="W86" s="82">
        <v>548</v>
      </c>
      <c r="X86" s="82">
        <v>568</v>
      </c>
      <c r="Y86" s="82">
        <v>588</v>
      </c>
      <c r="Z86" s="82">
        <v>608</v>
      </c>
      <c r="AA86" s="82">
        <v>628</v>
      </c>
      <c r="AB86" s="82">
        <v>648</v>
      </c>
      <c r="AC86" s="82">
        <v>668</v>
      </c>
      <c r="AD86" s="82">
        <v>688</v>
      </c>
      <c r="AE86" s="82">
        <v>708</v>
      </c>
      <c r="AF86" s="82">
        <v>728</v>
      </c>
      <c r="AG86" s="82">
        <v>748</v>
      </c>
      <c r="AH86" s="84">
        <v>768</v>
      </c>
    </row>
    <row r="87" spans="1:34">
      <c r="A87" s="81" t="s">
        <v>8</v>
      </c>
      <c r="B87" s="72">
        <v>5.6790000000000003</v>
      </c>
      <c r="C87" s="72">
        <v>6.1070000000000002</v>
      </c>
      <c r="D87" s="72">
        <v>6.5060000000000002</v>
      </c>
      <c r="E87" s="72">
        <v>6.8819999999999997</v>
      </c>
      <c r="F87" s="72">
        <v>7.2389999999999999</v>
      </c>
      <c r="G87" s="72">
        <v>7.5789999999999997</v>
      </c>
      <c r="H87" s="72">
        <v>7.9050000000000002</v>
      </c>
      <c r="I87" s="72">
        <v>8.2170000000000005</v>
      </c>
      <c r="J87" s="72">
        <v>8.5180000000000007</v>
      </c>
      <c r="K87" s="72">
        <v>8.8089999999999993</v>
      </c>
      <c r="L87" s="72">
        <v>9.0909999999999993</v>
      </c>
      <c r="M87" s="72">
        <v>9.3640000000000008</v>
      </c>
      <c r="N87" s="72">
        <v>9.6289999999999996</v>
      </c>
      <c r="O87" s="72">
        <v>9.8870000000000005</v>
      </c>
      <c r="P87" s="72">
        <v>10.138999999999999</v>
      </c>
      <c r="Q87" s="72">
        <v>10.384</v>
      </c>
      <c r="R87" s="72">
        <v>10.624000000000001</v>
      </c>
      <c r="S87" s="72">
        <v>10.859</v>
      </c>
      <c r="T87" s="72">
        <v>11.087999999999999</v>
      </c>
      <c r="U87" s="72">
        <v>11.313000000000001</v>
      </c>
      <c r="V87" s="72">
        <v>11.534000000000001</v>
      </c>
      <c r="W87" s="72">
        <v>11.75</v>
      </c>
      <c r="X87" s="72">
        <v>11.962999999999999</v>
      </c>
      <c r="Y87" s="72">
        <v>12.172000000000001</v>
      </c>
      <c r="Z87" s="72">
        <v>12.377000000000001</v>
      </c>
      <c r="AA87" s="72">
        <v>12.579000000000001</v>
      </c>
      <c r="AB87" s="72">
        <v>12.778</v>
      </c>
      <c r="AC87" s="72">
        <v>12.973000000000001</v>
      </c>
      <c r="AD87" s="72">
        <v>13.166</v>
      </c>
      <c r="AE87" s="72">
        <v>13.356</v>
      </c>
      <c r="AF87" s="72">
        <v>13.542999999999999</v>
      </c>
      <c r="AG87" s="72">
        <v>13.728</v>
      </c>
      <c r="AH87" s="63">
        <v>13.911</v>
      </c>
    </row>
    <row r="88" spans="1:34">
      <c r="A88" s="81" t="s">
        <v>13</v>
      </c>
      <c r="B88" s="58">
        <v>45.072000000000003</v>
      </c>
      <c r="C88" s="72">
        <v>48.465000000000003</v>
      </c>
      <c r="D88" s="72">
        <v>51.636000000000003</v>
      </c>
      <c r="E88" s="72">
        <v>54.622999999999998</v>
      </c>
      <c r="F88" s="72">
        <v>57.454999999999998</v>
      </c>
      <c r="G88" s="72">
        <v>60.154000000000003</v>
      </c>
      <c r="H88" s="72">
        <v>62.737000000000002</v>
      </c>
      <c r="I88" s="72">
        <v>65.218000000000004</v>
      </c>
      <c r="J88" s="72">
        <v>67.606999999999999</v>
      </c>
      <c r="K88" s="72">
        <v>69.915000000000006</v>
      </c>
      <c r="L88" s="72">
        <v>72.150000000000006</v>
      </c>
      <c r="M88" s="72">
        <v>74.316999999999993</v>
      </c>
      <c r="N88" s="72">
        <v>76.421999999999997</v>
      </c>
      <c r="O88" s="72">
        <v>78.471999999999994</v>
      </c>
      <c r="P88" s="72">
        <v>80.468999999999994</v>
      </c>
      <c r="Q88" s="72">
        <v>82.417000000000002</v>
      </c>
      <c r="R88" s="72">
        <v>84.320999999999998</v>
      </c>
      <c r="S88" s="72">
        <v>86.183000000000007</v>
      </c>
      <c r="T88" s="72">
        <v>88.004999999999995</v>
      </c>
      <c r="U88" s="72">
        <v>89.79</v>
      </c>
      <c r="V88" s="72">
        <v>91.540999999999997</v>
      </c>
      <c r="W88" s="72">
        <v>93.257999999999996</v>
      </c>
      <c r="X88" s="72">
        <v>94.944999999999993</v>
      </c>
      <c r="Y88" s="72">
        <v>96.602000000000004</v>
      </c>
      <c r="Z88" s="72">
        <v>98.230999999999995</v>
      </c>
      <c r="AA88" s="72">
        <v>99.834000000000003</v>
      </c>
      <c r="AB88" s="72">
        <v>101.411</v>
      </c>
      <c r="AC88" s="72">
        <v>102.964</v>
      </c>
      <c r="AD88" s="72">
        <v>104.494</v>
      </c>
      <c r="AE88" s="72">
        <v>106.002</v>
      </c>
      <c r="AF88" s="72">
        <v>107.489</v>
      </c>
      <c r="AG88" s="72">
        <v>108.955</v>
      </c>
      <c r="AH88" s="63">
        <v>110.402</v>
      </c>
    </row>
    <row r="89" spans="1:34">
      <c r="A89" s="60"/>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3"/>
    </row>
    <row r="90" spans="1:34">
      <c r="A90" s="64" t="s">
        <v>18</v>
      </c>
      <c r="B90" s="61"/>
      <c r="C90" s="62"/>
      <c r="D90" s="62"/>
      <c r="E90" s="62"/>
      <c r="F90" s="46"/>
      <c r="G90" s="46"/>
      <c r="H90" s="46"/>
      <c r="I90" s="46"/>
      <c r="J90" s="70"/>
      <c r="K90" s="70"/>
      <c r="L90" s="70"/>
      <c r="M90" s="70"/>
      <c r="N90" s="70"/>
      <c r="O90" s="70"/>
      <c r="P90" s="70"/>
      <c r="Q90" s="62"/>
      <c r="R90" s="62"/>
      <c r="S90" s="62"/>
      <c r="T90" s="62"/>
      <c r="U90" s="62"/>
      <c r="V90" s="62"/>
      <c r="W90" s="62"/>
      <c r="X90" s="62"/>
      <c r="Y90" s="62"/>
      <c r="Z90" s="62"/>
      <c r="AA90" s="62"/>
      <c r="AB90" s="62"/>
      <c r="AC90" s="62"/>
      <c r="AD90" s="62"/>
      <c r="AE90" s="62"/>
      <c r="AF90" s="62"/>
      <c r="AG90" s="62"/>
      <c r="AH90" s="63"/>
    </row>
    <row r="91" spans="1:34">
      <c r="A91" s="64" t="s">
        <v>7</v>
      </c>
      <c r="B91" s="61"/>
      <c r="C91" s="62"/>
      <c r="D91" s="62"/>
      <c r="E91" s="62"/>
      <c r="F91" s="62"/>
      <c r="G91" s="62"/>
      <c r="H91" s="62"/>
      <c r="I91" s="62"/>
      <c r="J91" s="70"/>
      <c r="K91" s="70"/>
      <c r="L91" s="62"/>
      <c r="M91" s="62"/>
      <c r="N91" s="61"/>
      <c r="O91" s="70"/>
      <c r="P91" s="70"/>
      <c r="Q91" s="62"/>
      <c r="R91" s="62"/>
      <c r="S91" s="62"/>
      <c r="T91" s="62"/>
      <c r="U91" s="62"/>
      <c r="V91" s="62"/>
      <c r="W91" s="62"/>
      <c r="X91" s="62"/>
      <c r="Y91" s="62"/>
      <c r="Z91" s="62"/>
      <c r="AA91" s="62"/>
      <c r="AB91" s="62"/>
      <c r="AC91" s="62"/>
      <c r="AD91" s="62"/>
      <c r="AE91" s="62"/>
      <c r="AF91" s="62"/>
      <c r="AG91" s="62"/>
      <c r="AH91" s="63"/>
    </row>
    <row r="92" spans="1:34" ht="15.6" thickBot="1">
      <c r="A92" s="65" t="s">
        <v>38</v>
      </c>
      <c r="B92" s="66"/>
      <c r="C92" s="67"/>
      <c r="D92" s="67"/>
      <c r="E92" s="67"/>
      <c r="F92" s="67"/>
      <c r="G92" s="67"/>
      <c r="H92" s="67"/>
      <c r="I92" s="67"/>
      <c r="J92" s="66"/>
      <c r="K92" s="66"/>
      <c r="L92" s="67"/>
      <c r="M92" s="67"/>
      <c r="N92" s="86"/>
      <c r="O92" s="66"/>
      <c r="P92" s="66"/>
      <c r="Q92" s="67"/>
      <c r="R92" s="67"/>
      <c r="S92" s="67"/>
      <c r="T92" s="67"/>
      <c r="U92" s="67"/>
      <c r="V92" s="67"/>
      <c r="W92" s="67"/>
      <c r="X92" s="67"/>
      <c r="Y92" s="67"/>
      <c r="Z92" s="67"/>
      <c r="AA92" s="67"/>
      <c r="AB92" s="67"/>
      <c r="AC92" s="67"/>
      <c r="AD92" s="67"/>
      <c r="AE92" s="67"/>
      <c r="AF92" s="67"/>
      <c r="AG92" s="67"/>
      <c r="AH92" s="68"/>
    </row>
    <row r="93" spans="1:34" ht="14.4">
      <c r="A93" s="42"/>
      <c r="B93" s="42"/>
      <c r="C93" s="42"/>
      <c r="D93" s="42"/>
      <c r="E93" s="87"/>
      <c r="F93" s="42"/>
      <c r="G93" s="42"/>
      <c r="H93" s="42"/>
      <c r="I93" s="42"/>
      <c r="J93" s="88"/>
      <c r="K93" s="88"/>
      <c r="L93" s="42"/>
      <c r="M93" s="42"/>
      <c r="N93" s="42"/>
      <c r="O93" s="88"/>
      <c r="P93" s="88"/>
      <c r="Q93" s="42"/>
      <c r="R93" s="42"/>
      <c r="S93" s="42"/>
      <c r="T93" s="42"/>
      <c r="U93" s="42"/>
      <c r="V93" s="42"/>
      <c r="W93" s="42"/>
      <c r="X93" s="42"/>
      <c r="Y93" s="42"/>
      <c r="Z93" s="42"/>
      <c r="AA93" s="42"/>
      <c r="AB93" s="42"/>
      <c r="AC93" s="42"/>
      <c r="AD93" s="42"/>
      <c r="AE93" s="42"/>
      <c r="AF93" s="42"/>
      <c r="AG93" s="42"/>
      <c r="AH93" s="42"/>
    </row>
    <row r="94" spans="1:34" ht="14.4">
      <c r="A94" s="42"/>
      <c r="B94" s="42"/>
      <c r="C94" s="42"/>
      <c r="D94" s="42"/>
      <c r="E94" s="87"/>
      <c r="F94" s="42"/>
      <c r="G94" s="42"/>
      <c r="H94" s="42"/>
      <c r="I94" s="42"/>
      <c r="J94" s="88"/>
      <c r="K94" s="88"/>
      <c r="L94" s="42"/>
      <c r="M94" s="42"/>
      <c r="N94" s="42"/>
      <c r="O94" s="88"/>
      <c r="P94" s="88"/>
      <c r="Q94" s="42"/>
      <c r="R94" s="42"/>
      <c r="S94" s="42"/>
      <c r="T94" s="42"/>
      <c r="U94" s="42"/>
      <c r="V94" s="42"/>
      <c r="W94" s="42"/>
      <c r="X94" s="42"/>
      <c r="Y94" s="42"/>
      <c r="Z94" s="42"/>
      <c r="AA94" s="42"/>
      <c r="AB94" s="42"/>
      <c r="AC94" s="42"/>
      <c r="AD94" s="42"/>
      <c r="AE94" s="42"/>
      <c r="AF94" s="42"/>
      <c r="AG94" s="42"/>
      <c r="AH94" s="42"/>
    </row>
    <row r="95" spans="1:34" ht="14.4">
      <c r="A95" s="42"/>
      <c r="B95" s="42"/>
      <c r="C95" s="42"/>
      <c r="D95" s="42"/>
      <c r="E95" s="87"/>
      <c r="F95" s="42"/>
      <c r="G95" s="42"/>
      <c r="H95" s="42"/>
      <c r="I95" s="42"/>
      <c r="J95" s="88"/>
      <c r="K95" s="88"/>
      <c r="L95" s="42"/>
      <c r="M95" s="42"/>
      <c r="N95" s="42"/>
      <c r="O95" s="88"/>
      <c r="P95" s="88"/>
      <c r="Q95" s="42"/>
      <c r="R95" s="42"/>
      <c r="S95" s="42"/>
      <c r="T95" s="42"/>
      <c r="U95" s="42"/>
      <c r="V95" s="42"/>
      <c r="W95" s="42"/>
      <c r="X95" s="42"/>
      <c r="Y95" s="42"/>
      <c r="Z95" s="42"/>
      <c r="AA95" s="42"/>
      <c r="AB95" s="42"/>
      <c r="AC95" s="42"/>
      <c r="AD95" s="42"/>
      <c r="AE95" s="42"/>
      <c r="AF95" s="42"/>
      <c r="AG95" s="42"/>
      <c r="AH95" s="42"/>
    </row>
    <row r="96" spans="1:34" ht="15" thickBo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row>
    <row r="97" spans="1:34">
      <c r="A97" s="53"/>
      <c r="B97" s="82">
        <v>128</v>
      </c>
      <c r="C97" s="82">
        <v>148</v>
      </c>
      <c r="D97" s="82">
        <v>168</v>
      </c>
      <c r="E97" s="82">
        <v>188</v>
      </c>
      <c r="F97" s="82">
        <v>208</v>
      </c>
      <c r="G97" s="82">
        <v>228</v>
      </c>
      <c r="H97" s="82">
        <v>248</v>
      </c>
      <c r="I97" s="82">
        <v>268</v>
      </c>
      <c r="J97" s="82">
        <v>288</v>
      </c>
      <c r="K97" s="82">
        <v>308</v>
      </c>
      <c r="L97" s="82">
        <v>328</v>
      </c>
      <c r="M97" s="82">
        <v>348</v>
      </c>
      <c r="N97" s="82">
        <v>368</v>
      </c>
      <c r="O97" s="82">
        <v>388</v>
      </c>
      <c r="P97" s="82">
        <v>408</v>
      </c>
      <c r="Q97" s="82">
        <v>428</v>
      </c>
      <c r="R97" s="82">
        <v>448</v>
      </c>
      <c r="S97" s="82">
        <v>468</v>
      </c>
      <c r="T97" s="82">
        <v>488</v>
      </c>
      <c r="U97" s="82">
        <v>508</v>
      </c>
      <c r="V97" s="82">
        <v>528</v>
      </c>
      <c r="W97" s="82">
        <v>548</v>
      </c>
      <c r="X97" s="82">
        <v>568</v>
      </c>
      <c r="Y97" s="82">
        <v>588</v>
      </c>
      <c r="Z97" s="82">
        <v>608</v>
      </c>
      <c r="AA97" s="82">
        <v>628</v>
      </c>
      <c r="AB97" s="82">
        <v>648</v>
      </c>
      <c r="AC97" s="82">
        <v>668</v>
      </c>
      <c r="AD97" s="82">
        <v>688</v>
      </c>
      <c r="AE97" s="82">
        <v>708</v>
      </c>
      <c r="AF97" s="82">
        <v>728</v>
      </c>
      <c r="AG97" s="82">
        <v>748</v>
      </c>
      <c r="AH97" s="84">
        <v>768</v>
      </c>
    </row>
    <row r="98" spans="1:34">
      <c r="A98" s="48" t="s">
        <v>22</v>
      </c>
      <c r="B98" s="72">
        <f>$A$99*B87</f>
        <v>3.2659046797498386</v>
      </c>
      <c r="C98" s="72">
        <f t="shared" ref="C98:AH98" si="8">$A$99*C87</f>
        <v>3.5120408309970532</v>
      </c>
      <c r="D98" s="72">
        <f t="shared" si="8"/>
        <v>3.7414995327438723</v>
      </c>
      <c r="E98" s="72">
        <f t="shared" si="8"/>
        <v>3.9577312917834808</v>
      </c>
      <c r="F98" s="72">
        <f t="shared" si="8"/>
        <v>4.1630364459780029</v>
      </c>
      <c r="G98" s="72">
        <f t="shared" si="8"/>
        <v>4.3585651642585006</v>
      </c>
      <c r="H98" s="72">
        <f t="shared" si="8"/>
        <v>4.546042700021566</v>
      </c>
      <c r="I98" s="72">
        <f t="shared" si="8"/>
        <v>4.725469053267199</v>
      </c>
      <c r="J98" s="72">
        <f t="shared" si="8"/>
        <v>4.8985694773919928</v>
      </c>
      <c r="K98" s="72">
        <f t="shared" si="8"/>
        <v>5.0659190568614765</v>
      </c>
      <c r="L98" s="72">
        <f t="shared" si="8"/>
        <v>5.2280928761411829</v>
      </c>
      <c r="M98" s="72">
        <f t="shared" si="8"/>
        <v>5.3850909352311129</v>
      </c>
      <c r="N98" s="72">
        <f t="shared" si="8"/>
        <v>5.537488318596794</v>
      </c>
      <c r="O98" s="72">
        <f t="shared" si="8"/>
        <v>5.6858601107037599</v>
      </c>
      <c r="P98" s="72">
        <f t="shared" si="8"/>
        <v>5.8307813960175405</v>
      </c>
      <c r="Q98" s="72">
        <f t="shared" si="8"/>
        <v>5.9716770900726051</v>
      </c>
      <c r="R98" s="72">
        <f t="shared" si="8"/>
        <v>6.1096973618000154</v>
      </c>
      <c r="S98" s="72">
        <f t="shared" si="8"/>
        <v>6.2448422111997708</v>
      </c>
      <c r="T98" s="72">
        <f t="shared" si="8"/>
        <v>6.3765365538063401</v>
      </c>
      <c r="U98" s="72">
        <f t="shared" si="8"/>
        <v>6.5059305585507881</v>
      </c>
      <c r="V98" s="72">
        <f t="shared" si="8"/>
        <v>6.6330242254331111</v>
      </c>
      <c r="W98" s="72">
        <f t="shared" si="8"/>
        <v>6.75724246998778</v>
      </c>
      <c r="X98" s="72">
        <f t="shared" si="8"/>
        <v>6.8797354611458559</v>
      </c>
      <c r="Y98" s="72">
        <f t="shared" si="8"/>
        <v>6.9999281144418095</v>
      </c>
      <c r="Z98" s="72">
        <f t="shared" si="8"/>
        <v>7.1178204298756391</v>
      </c>
      <c r="AA98" s="72">
        <f t="shared" si="8"/>
        <v>7.2339874919128757</v>
      </c>
      <c r="AB98" s="72">
        <f t="shared" si="8"/>
        <v>7.3484293005535193</v>
      </c>
      <c r="AC98" s="72">
        <f t="shared" si="8"/>
        <v>7.4605707713320406</v>
      </c>
      <c r="AD98" s="72">
        <f t="shared" si="8"/>
        <v>7.571562073179499</v>
      </c>
      <c r="AE98" s="72">
        <f t="shared" si="8"/>
        <v>7.6808281216303653</v>
      </c>
      <c r="AF98" s="72">
        <f t="shared" si="8"/>
        <v>7.7883689166846386</v>
      </c>
      <c r="AG98" s="72">
        <f t="shared" si="8"/>
        <v>7.8947595428078507</v>
      </c>
      <c r="AH98" s="73">
        <f t="shared" si="8"/>
        <v>8</v>
      </c>
    </row>
    <row r="99" spans="1:34" ht="33">
      <c r="A99" s="89">
        <f>8/AH87</f>
        <v>0.57508446553087489</v>
      </c>
      <c r="B99" s="72">
        <f>$A$99*B88</f>
        <v>25.920207030407596</v>
      </c>
      <c r="C99" s="72">
        <f t="shared" ref="C99:AH99" si="9">$A$99*C88</f>
        <v>27.871468621953852</v>
      </c>
      <c r="D99" s="72">
        <f t="shared" si="9"/>
        <v>29.695061462152257</v>
      </c>
      <c r="E99" s="72">
        <f t="shared" si="9"/>
        <v>31.412838760692978</v>
      </c>
      <c r="F99" s="72">
        <f t="shared" si="9"/>
        <v>33.041477967076418</v>
      </c>
      <c r="G99" s="72">
        <f t="shared" si="9"/>
        <v>34.593630939544248</v>
      </c>
      <c r="H99" s="72">
        <f t="shared" si="9"/>
        <v>36.079074114010496</v>
      </c>
      <c r="I99" s="72">
        <f t="shared" si="9"/>
        <v>37.505858672992602</v>
      </c>
      <c r="J99" s="72">
        <f t="shared" si="9"/>
        <v>38.879735461145856</v>
      </c>
      <c r="K99" s="72">
        <f t="shared" si="9"/>
        <v>40.20703040759112</v>
      </c>
      <c r="L99" s="72">
        <f t="shared" si="9"/>
        <v>41.492344188052627</v>
      </c>
      <c r="M99" s="72">
        <f t="shared" si="9"/>
        <v>42.738552224858026</v>
      </c>
      <c r="N99" s="72">
        <f t="shared" si="9"/>
        <v>43.949105024800517</v>
      </c>
      <c r="O99" s="72">
        <f t="shared" si="9"/>
        <v>45.128028179138809</v>
      </c>
      <c r="P99" s="72">
        <f t="shared" si="9"/>
        <v>46.276471856803965</v>
      </c>
      <c r="Q99" s="72">
        <f t="shared" si="9"/>
        <v>47.396736395658117</v>
      </c>
      <c r="R99" s="72">
        <f t="shared" si="9"/>
        <v>48.491697218028904</v>
      </c>
      <c r="S99" s="72">
        <f t="shared" si="9"/>
        <v>49.562504492847395</v>
      </c>
      <c r="T99" s="72">
        <f t="shared" si="9"/>
        <v>50.61030838904464</v>
      </c>
      <c r="U99" s="72">
        <f t="shared" si="9"/>
        <v>51.636834160017258</v>
      </c>
      <c r="V99" s="72">
        <f t="shared" si="9"/>
        <v>52.643807059161816</v>
      </c>
      <c r="W99" s="72">
        <f t="shared" si="9"/>
        <v>53.631227086478326</v>
      </c>
      <c r="X99" s="72">
        <f t="shared" si="9"/>
        <v>54.601394579828913</v>
      </c>
      <c r="Y99" s="72">
        <f t="shared" si="9"/>
        <v>55.554309539213577</v>
      </c>
      <c r="Z99" s="72">
        <f t="shared" si="9"/>
        <v>56.491122133563366</v>
      </c>
      <c r="AA99" s="72">
        <f t="shared" si="9"/>
        <v>57.412982531809362</v>
      </c>
      <c r="AB99" s="72">
        <f t="shared" si="9"/>
        <v>58.319890733951553</v>
      </c>
      <c r="AC99" s="72">
        <f t="shared" si="9"/>
        <v>59.212996908920999</v>
      </c>
      <c r="AD99" s="72">
        <f t="shared" si="9"/>
        <v>60.09287614118324</v>
      </c>
      <c r="AE99" s="72">
        <f t="shared" si="9"/>
        <v>60.960103515203798</v>
      </c>
      <c r="AF99" s="72">
        <f t="shared" si="9"/>
        <v>61.815254115448212</v>
      </c>
      <c r="AG99" s="72">
        <f t="shared" si="9"/>
        <v>62.658327941916475</v>
      </c>
      <c r="AH99" s="73">
        <f t="shared" si="9"/>
        <v>63.490475163539649</v>
      </c>
    </row>
    <row r="100" spans="1:34">
      <c r="A100" s="60"/>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3"/>
    </row>
    <row r="101" spans="1:34">
      <c r="A101" s="64" t="s">
        <v>18</v>
      </c>
      <c r="B101" s="61"/>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3"/>
    </row>
    <row r="102" spans="1:34">
      <c r="A102" s="64" t="s">
        <v>7</v>
      </c>
      <c r="B102" s="61"/>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3"/>
    </row>
    <row r="103" spans="1:34" ht="14.4" thickBot="1">
      <c r="A103" s="90" t="s">
        <v>38</v>
      </c>
      <c r="B103" s="66"/>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8"/>
    </row>
    <row r="104" spans="1:34">
      <c r="A104" s="36"/>
      <c r="D104" s="31"/>
      <c r="E104" s="31"/>
      <c r="F104" s="31"/>
      <c r="G104" s="31"/>
      <c r="H104" s="31"/>
      <c r="I104" s="31"/>
    </row>
    <row r="112" spans="1:34" ht="33">
      <c r="A112" s="28"/>
      <c r="B112" s="100"/>
      <c r="C112" s="100"/>
      <c r="D112" s="31"/>
      <c r="E112" s="33"/>
      <c r="F112" s="33"/>
      <c r="G112" s="34"/>
      <c r="H112" s="31"/>
    </row>
    <row r="113" spans="1:8">
      <c r="A113" s="36"/>
      <c r="B113" s="31"/>
      <c r="C113" s="31"/>
      <c r="D113" s="31"/>
      <c r="E113" s="58"/>
      <c r="F113" s="58"/>
      <c r="G113" s="31"/>
      <c r="H113" s="58"/>
    </row>
    <row r="114" spans="1:8">
      <c r="A114" s="36"/>
      <c r="B114" s="31"/>
      <c r="C114" s="31"/>
      <c r="D114" s="31"/>
      <c r="E114" s="31"/>
      <c r="F114" s="31"/>
      <c r="G114" s="31"/>
      <c r="H114" s="31"/>
    </row>
    <row r="115" spans="1:8">
      <c r="A115" s="36"/>
      <c r="D115" s="31"/>
      <c r="E115" s="31"/>
      <c r="F115" s="31"/>
      <c r="G115" s="31"/>
      <c r="H115" s="31"/>
    </row>
    <row r="116" spans="1:8">
      <c r="A116" s="36"/>
      <c r="D116" s="31"/>
      <c r="E116" s="31"/>
      <c r="F116" s="31"/>
      <c r="G116" s="31"/>
      <c r="H116" s="31"/>
    </row>
    <row r="117" spans="1:8">
      <c r="A117" s="36"/>
      <c r="D117" s="31"/>
      <c r="E117" s="31"/>
      <c r="F117" s="31"/>
      <c r="G117" s="31"/>
      <c r="H117" s="31"/>
    </row>
    <row r="118" spans="1:8">
      <c r="A118" s="36"/>
      <c r="D118" s="31"/>
      <c r="E118" s="31"/>
      <c r="F118" s="31"/>
      <c r="G118" s="31"/>
      <c r="H118" s="31"/>
    </row>
    <row r="119" spans="1:8">
      <c r="A119" s="36"/>
      <c r="D119" s="31"/>
      <c r="E119" s="31"/>
      <c r="F119" s="31"/>
      <c r="G119" s="31"/>
      <c r="H119" s="31"/>
    </row>
    <row r="120" spans="1:8">
      <c r="A120" s="36"/>
      <c r="D120" s="31"/>
      <c r="E120" s="31"/>
      <c r="F120" s="31"/>
      <c r="G120" s="31"/>
      <c r="H120" s="31"/>
    </row>
    <row r="121" spans="1:8">
      <c r="A121" s="36"/>
      <c r="D121" s="31"/>
      <c r="E121" s="31"/>
      <c r="F121" s="31"/>
      <c r="G121" s="31"/>
      <c r="H121" s="31"/>
    </row>
    <row r="122" spans="1:8">
      <c r="A122" s="36"/>
      <c r="D122" s="31"/>
      <c r="E122" s="31"/>
      <c r="F122" s="31"/>
      <c r="G122" s="31"/>
      <c r="H122" s="31"/>
    </row>
    <row r="123" spans="1:8">
      <c r="A123" s="36"/>
      <c r="D123" s="31"/>
      <c r="E123" s="31"/>
      <c r="F123" s="31"/>
      <c r="G123" s="31"/>
      <c r="H123" s="31"/>
    </row>
    <row r="124" spans="1:8">
      <c r="A124" s="36"/>
      <c r="D124" s="31"/>
      <c r="E124" s="31"/>
      <c r="F124" s="31"/>
      <c r="G124" s="31"/>
      <c r="H124" s="31"/>
    </row>
    <row r="125" spans="1:8">
      <c r="A125" s="36"/>
      <c r="D125" s="31"/>
      <c r="E125" s="31"/>
      <c r="F125" s="31"/>
      <c r="G125" s="31"/>
      <c r="H125" s="31"/>
    </row>
    <row r="126" spans="1:8">
      <c r="A126" s="36"/>
      <c r="D126" s="31"/>
      <c r="E126" s="31"/>
      <c r="F126" s="31"/>
      <c r="G126" s="31"/>
      <c r="H126" s="31"/>
    </row>
    <row r="127" spans="1:8">
      <c r="A127" s="36"/>
      <c r="D127" s="31"/>
      <c r="E127" s="31"/>
      <c r="F127" s="31"/>
      <c r="G127" s="31"/>
      <c r="H127" s="31"/>
    </row>
    <row r="128" spans="1:8">
      <c r="A128" s="36"/>
      <c r="D128" s="31"/>
      <c r="E128" s="31"/>
      <c r="F128" s="31"/>
      <c r="G128" s="31"/>
      <c r="H128" s="31"/>
    </row>
    <row r="129" spans="1:8">
      <c r="A129" s="36"/>
      <c r="D129" s="31"/>
      <c r="E129" s="31"/>
      <c r="F129" s="31"/>
      <c r="G129" s="31"/>
      <c r="H129" s="31"/>
    </row>
    <row r="130" spans="1:8">
      <c r="A130" s="36"/>
      <c r="D130" s="31"/>
      <c r="E130" s="31"/>
      <c r="F130" s="31"/>
      <c r="G130" s="31"/>
      <c r="H130" s="31"/>
    </row>
    <row r="131" spans="1:8">
      <c r="A131" s="36"/>
      <c r="D131" s="31"/>
      <c r="E131" s="31"/>
      <c r="F131" s="31"/>
      <c r="G131" s="31"/>
      <c r="H131" s="31"/>
    </row>
    <row r="132" spans="1:8">
      <c r="A132" s="36"/>
      <c r="D132" s="31"/>
      <c r="E132" s="31"/>
      <c r="F132" s="31"/>
      <c r="G132" s="31"/>
      <c r="H132" s="31"/>
    </row>
    <row r="133" spans="1:8">
      <c r="A133" s="36"/>
      <c r="D133" s="31"/>
      <c r="E133" s="31"/>
      <c r="F133" s="31"/>
      <c r="G133" s="31"/>
      <c r="H133" s="31"/>
    </row>
    <row r="134" spans="1:8">
      <c r="A134" s="36"/>
      <c r="D134" s="31"/>
      <c r="E134" s="31"/>
      <c r="F134" s="31"/>
      <c r="G134" s="31"/>
      <c r="H134" s="31"/>
    </row>
    <row r="135" spans="1:8">
      <c r="A135" s="36"/>
      <c r="D135" s="31"/>
      <c r="E135" s="31"/>
      <c r="F135" s="31"/>
      <c r="G135" s="31"/>
      <c r="H135" s="31"/>
    </row>
    <row r="136" spans="1:8">
      <c r="A136" s="36"/>
      <c r="D136" s="31"/>
      <c r="E136" s="31"/>
      <c r="F136" s="31"/>
      <c r="G136" s="31"/>
      <c r="H136" s="31"/>
    </row>
    <row r="137" spans="1:8">
      <c r="A137" s="36"/>
      <c r="D137" s="31"/>
      <c r="E137" s="31"/>
      <c r="F137" s="31"/>
      <c r="G137" s="31"/>
      <c r="H137" s="31"/>
    </row>
    <row r="138" spans="1:8">
      <c r="A138" s="36"/>
      <c r="D138" s="31"/>
      <c r="E138" s="31"/>
      <c r="F138" s="31"/>
      <c r="G138" s="31"/>
      <c r="H138" s="31"/>
    </row>
    <row r="139" spans="1:8">
      <c r="A139" s="36"/>
      <c r="D139" s="31"/>
      <c r="E139" s="31"/>
      <c r="F139" s="31"/>
      <c r="G139" s="31"/>
      <c r="H139" s="31"/>
    </row>
    <row r="140" spans="1:8">
      <c r="A140" s="36"/>
      <c r="D140" s="31"/>
      <c r="E140" s="31"/>
      <c r="F140" s="31"/>
      <c r="G140" s="31"/>
      <c r="H140" s="31"/>
    </row>
    <row r="141" spans="1:8">
      <c r="A141" s="36"/>
      <c r="D141" s="31"/>
      <c r="E141" s="31"/>
      <c r="F141" s="31"/>
      <c r="G141" s="31"/>
      <c r="H141" s="31"/>
    </row>
    <row r="142" spans="1:8">
      <c r="A142" s="36"/>
      <c r="D142" s="31"/>
      <c r="E142" s="31"/>
      <c r="F142" s="31"/>
      <c r="G142" s="31"/>
      <c r="H142" s="31"/>
    </row>
    <row r="143" spans="1:8">
      <c r="A143" s="36"/>
      <c r="D143" s="31"/>
      <c r="E143" s="31"/>
      <c r="F143" s="31"/>
      <c r="G143" s="31"/>
      <c r="H143" s="31"/>
    </row>
    <row r="144" spans="1:8">
      <c r="A144" s="36"/>
      <c r="D144" s="31"/>
      <c r="E144" s="31"/>
      <c r="F144" s="31"/>
      <c r="G144" s="31"/>
      <c r="H144" s="31"/>
    </row>
    <row r="145" spans="1:8">
      <c r="A145" s="36"/>
      <c r="D145" s="31"/>
      <c r="E145" s="31"/>
      <c r="F145" s="31"/>
      <c r="G145" s="31"/>
      <c r="H145" s="31"/>
    </row>
    <row r="151" spans="1:8" ht="15">
      <c r="E151" s="35"/>
    </row>
    <row r="152" spans="1:8">
      <c r="A152" s="31"/>
      <c r="B152" s="33"/>
      <c r="C152" s="33"/>
      <c r="D152" s="31"/>
      <c r="E152" s="33"/>
      <c r="F152" s="33"/>
    </row>
    <row r="153" spans="1:8">
      <c r="A153" s="36"/>
      <c r="D153" s="31"/>
      <c r="E153" s="32"/>
      <c r="F153" s="32"/>
    </row>
    <row r="154" spans="1:8">
      <c r="A154" s="36"/>
      <c r="D154" s="31"/>
      <c r="E154" s="31"/>
      <c r="F154" s="31"/>
    </row>
    <row r="155" spans="1:8">
      <c r="A155" s="36"/>
      <c r="D155" s="31"/>
      <c r="E155" s="31"/>
      <c r="F155" s="31"/>
    </row>
    <row r="156" spans="1:8">
      <c r="A156" s="36"/>
      <c r="D156" s="31"/>
      <c r="E156" s="31"/>
      <c r="F156" s="31"/>
    </row>
    <row r="157" spans="1:8">
      <c r="A157" s="36"/>
      <c r="D157" s="31"/>
      <c r="E157" s="11"/>
      <c r="F157" s="31"/>
    </row>
    <row r="158" spans="1:8">
      <c r="A158" s="36"/>
      <c r="D158" s="31"/>
      <c r="E158" s="11"/>
      <c r="F158" s="31"/>
    </row>
    <row r="159" spans="1:8">
      <c r="A159" s="36"/>
      <c r="D159" s="31"/>
      <c r="E159" s="11"/>
      <c r="F159" s="31"/>
    </row>
    <row r="160" spans="1:8">
      <c r="A160" s="36"/>
      <c r="D160" s="31"/>
      <c r="E160" s="11"/>
      <c r="F160" s="31"/>
    </row>
    <row r="161" spans="1:6">
      <c r="A161" s="36"/>
      <c r="D161" s="31"/>
      <c r="E161" s="31"/>
      <c r="F161" s="31"/>
    </row>
    <row r="162" spans="1:6">
      <c r="A162" s="36"/>
      <c r="D162" s="31"/>
      <c r="E162" s="31"/>
      <c r="F162" s="31"/>
    </row>
    <row r="163" spans="1:6">
      <c r="A163" s="36"/>
      <c r="D163" s="31"/>
      <c r="E163" s="31"/>
      <c r="F163" s="31"/>
    </row>
    <row r="164" spans="1:6">
      <c r="A164" s="36"/>
      <c r="D164" s="31"/>
      <c r="E164" s="31"/>
      <c r="F164" s="31"/>
    </row>
    <row r="165" spans="1:6">
      <c r="A165" s="36"/>
      <c r="D165" s="31"/>
      <c r="E165" s="31"/>
      <c r="F165" s="32"/>
    </row>
    <row r="166" spans="1:6">
      <c r="A166" s="36"/>
      <c r="D166" s="31"/>
      <c r="E166" s="31"/>
      <c r="F166" s="31"/>
    </row>
    <row r="167" spans="1:6">
      <c r="A167" s="36"/>
      <c r="D167" s="31"/>
      <c r="E167" s="31"/>
      <c r="F167" s="31"/>
    </row>
    <row r="168" spans="1:6">
      <c r="A168" s="36"/>
      <c r="D168" s="31"/>
      <c r="E168" s="31"/>
      <c r="F168" s="31"/>
    </row>
    <row r="169" spans="1:6">
      <c r="A169" s="36"/>
      <c r="D169" s="31"/>
      <c r="E169" s="31"/>
      <c r="F169" s="31"/>
    </row>
    <row r="170" spans="1:6">
      <c r="A170" s="36"/>
      <c r="D170" s="31"/>
      <c r="E170" s="31"/>
      <c r="F170" s="31"/>
    </row>
    <row r="171" spans="1:6">
      <c r="A171" s="36"/>
      <c r="D171" s="31"/>
      <c r="E171" s="31"/>
      <c r="F171" s="31"/>
    </row>
    <row r="172" spans="1:6">
      <c r="A172" s="36"/>
      <c r="D172" s="31"/>
      <c r="E172" s="31"/>
      <c r="F172" s="31"/>
    </row>
    <row r="173" spans="1:6">
      <c r="A173" s="36"/>
      <c r="D173" s="31"/>
      <c r="E173" s="31"/>
      <c r="F173" s="31"/>
    </row>
    <row r="174" spans="1:6">
      <c r="A174" s="36"/>
      <c r="D174" s="31"/>
      <c r="E174" s="31"/>
      <c r="F174" s="31"/>
    </row>
    <row r="175" spans="1:6">
      <c r="A175" s="36"/>
      <c r="D175" s="31"/>
      <c r="E175" s="31"/>
      <c r="F175" s="31"/>
    </row>
    <row r="176" spans="1:6">
      <c r="A176" s="36"/>
      <c r="D176" s="31"/>
      <c r="E176" s="31"/>
      <c r="F176" s="31"/>
    </row>
    <row r="177" spans="1:8">
      <c r="A177" s="36"/>
      <c r="D177" s="31"/>
      <c r="E177" s="31"/>
      <c r="F177" s="31"/>
    </row>
    <row r="178" spans="1:8">
      <c r="A178" s="36"/>
      <c r="D178" s="31"/>
      <c r="E178" s="31"/>
      <c r="F178" s="31"/>
    </row>
    <row r="179" spans="1:8">
      <c r="A179" s="36"/>
      <c r="D179" s="31"/>
      <c r="E179" s="31"/>
      <c r="F179" s="31"/>
    </row>
    <row r="180" spans="1:8">
      <c r="A180" s="36"/>
      <c r="D180" s="31"/>
      <c r="E180" s="31"/>
      <c r="F180" s="31"/>
    </row>
    <row r="181" spans="1:8">
      <c r="A181" s="36"/>
      <c r="D181" s="31"/>
      <c r="E181" s="31"/>
      <c r="F181" s="31"/>
    </row>
    <row r="182" spans="1:8">
      <c r="A182" s="36"/>
      <c r="D182" s="31"/>
      <c r="E182" s="31"/>
      <c r="F182" s="31"/>
    </row>
    <row r="183" spans="1:8">
      <c r="A183" s="36"/>
      <c r="D183" s="31"/>
      <c r="E183" s="31"/>
      <c r="F183" s="31"/>
    </row>
    <row r="184" spans="1:8">
      <c r="A184" s="36"/>
      <c r="D184" s="31"/>
      <c r="E184" s="31"/>
      <c r="F184" s="31"/>
    </row>
    <row r="185" spans="1:8">
      <c r="A185" s="36"/>
      <c r="D185" s="31"/>
      <c r="E185" s="31"/>
      <c r="F185" s="31"/>
    </row>
    <row r="192" spans="1:8" ht="33">
      <c r="A192" s="31"/>
      <c r="B192" s="28"/>
      <c r="C192" s="29"/>
      <c r="D192" s="31"/>
      <c r="E192" s="33"/>
      <c r="F192" s="33"/>
      <c r="G192" s="34"/>
      <c r="H192" s="31"/>
    </row>
    <row r="193" spans="1:8">
      <c r="A193" s="36"/>
      <c r="D193" s="31"/>
      <c r="E193" s="32"/>
      <c r="F193" s="32"/>
      <c r="G193" s="31"/>
      <c r="H193" s="31"/>
    </row>
    <row r="194" spans="1:8">
      <c r="A194" s="36"/>
      <c r="D194" s="31"/>
      <c r="E194" s="31"/>
      <c r="F194" s="31"/>
      <c r="G194" s="31"/>
      <c r="H194" s="31"/>
    </row>
    <row r="195" spans="1:8">
      <c r="A195" s="36"/>
      <c r="D195" s="31"/>
      <c r="E195" s="31"/>
      <c r="F195" s="31"/>
      <c r="G195" s="31"/>
      <c r="H195" s="31"/>
    </row>
    <row r="196" spans="1:8">
      <c r="A196" s="36"/>
      <c r="D196" s="31"/>
      <c r="E196" s="31"/>
      <c r="F196" s="31"/>
      <c r="G196" s="31"/>
      <c r="H196" s="31"/>
    </row>
    <row r="197" spans="1:8">
      <c r="A197" s="36"/>
      <c r="D197" s="31"/>
      <c r="E197" s="31"/>
      <c r="F197" s="31"/>
      <c r="G197" s="31"/>
      <c r="H197" s="31"/>
    </row>
    <row r="198" spans="1:8">
      <c r="A198" s="36"/>
      <c r="D198" s="31"/>
      <c r="E198" s="31"/>
      <c r="F198" s="31"/>
      <c r="G198" s="31"/>
      <c r="H198" s="31"/>
    </row>
    <row r="199" spans="1:8">
      <c r="A199" s="36"/>
      <c r="D199" s="31"/>
      <c r="E199" s="31"/>
      <c r="F199" s="31"/>
      <c r="G199" s="31"/>
      <c r="H199" s="31"/>
    </row>
    <row r="200" spans="1:8">
      <c r="A200" s="36"/>
      <c r="D200" s="31"/>
      <c r="E200" s="31"/>
      <c r="F200" s="31"/>
      <c r="G200" s="31"/>
      <c r="H200" s="31"/>
    </row>
    <row r="201" spans="1:8">
      <c r="A201" s="36"/>
      <c r="D201" s="31"/>
      <c r="E201" s="31"/>
      <c r="F201" s="31"/>
      <c r="G201" s="31"/>
      <c r="H201" s="31"/>
    </row>
    <row r="202" spans="1:8">
      <c r="A202" s="36"/>
      <c r="D202" s="31"/>
      <c r="E202" s="31"/>
      <c r="F202" s="31"/>
      <c r="G202" s="31"/>
      <c r="H202" s="31"/>
    </row>
    <row r="203" spans="1:8">
      <c r="A203" s="36"/>
      <c r="D203" s="31"/>
      <c r="E203" s="31"/>
      <c r="F203" s="31"/>
      <c r="G203" s="31"/>
      <c r="H203" s="31"/>
    </row>
    <row r="204" spans="1:8">
      <c r="A204" s="36"/>
      <c r="D204" s="31"/>
      <c r="E204" s="31"/>
      <c r="F204" s="31"/>
      <c r="G204" s="31"/>
      <c r="H204" s="31"/>
    </row>
    <row r="205" spans="1:8">
      <c r="A205" s="36"/>
      <c r="D205" s="31"/>
      <c r="E205" s="31"/>
      <c r="F205" s="31"/>
      <c r="G205" s="31"/>
      <c r="H205" s="31"/>
    </row>
    <row r="206" spans="1:8">
      <c r="A206" s="36"/>
      <c r="D206" s="31"/>
      <c r="E206" s="31"/>
      <c r="F206" s="31"/>
      <c r="G206" s="31"/>
      <c r="H206" s="31"/>
    </row>
    <row r="207" spans="1:8">
      <c r="A207" s="36"/>
      <c r="D207" s="31"/>
      <c r="E207" s="31"/>
      <c r="F207" s="31"/>
      <c r="G207" s="31"/>
      <c r="H207" s="31"/>
    </row>
    <row r="208" spans="1:8">
      <c r="A208" s="36"/>
      <c r="D208" s="31"/>
      <c r="E208" s="31"/>
      <c r="F208" s="31"/>
      <c r="G208" s="31"/>
      <c r="H208" s="31"/>
    </row>
    <row r="209" spans="1:8">
      <c r="A209" s="36"/>
      <c r="D209" s="31"/>
      <c r="E209" s="31"/>
      <c r="F209" s="31"/>
      <c r="G209" s="31"/>
      <c r="H209" s="31"/>
    </row>
    <row r="210" spans="1:8">
      <c r="A210" s="36"/>
      <c r="D210" s="31"/>
      <c r="E210" s="31"/>
      <c r="F210" s="31"/>
      <c r="G210" s="31"/>
      <c r="H210" s="31"/>
    </row>
    <row r="211" spans="1:8">
      <c r="A211" s="36"/>
      <c r="D211" s="31"/>
      <c r="E211" s="31"/>
      <c r="F211" s="31"/>
      <c r="G211" s="31"/>
      <c r="H211" s="31"/>
    </row>
    <row r="212" spans="1:8">
      <c r="A212" s="36"/>
      <c r="D212" s="31"/>
      <c r="E212" s="31"/>
      <c r="F212" s="31"/>
      <c r="G212" s="31"/>
      <c r="H212" s="31"/>
    </row>
    <row r="213" spans="1:8">
      <c r="A213" s="36"/>
      <c r="D213" s="31"/>
      <c r="E213" s="31"/>
      <c r="F213" s="31"/>
      <c r="G213" s="31"/>
      <c r="H213" s="31"/>
    </row>
    <row r="214" spans="1:8">
      <c r="A214" s="36"/>
      <c r="D214" s="31"/>
      <c r="E214" s="31"/>
      <c r="F214" s="31"/>
      <c r="G214" s="31"/>
      <c r="H214" s="31"/>
    </row>
    <row r="215" spans="1:8">
      <c r="A215" s="36"/>
      <c r="D215" s="31"/>
      <c r="E215" s="31"/>
      <c r="F215" s="31"/>
      <c r="G215" s="31"/>
      <c r="H215" s="31"/>
    </row>
    <row r="216" spans="1:8">
      <c r="A216" s="36"/>
      <c r="D216" s="31"/>
      <c r="E216" s="31"/>
      <c r="F216" s="31"/>
      <c r="G216" s="31"/>
      <c r="H216" s="31"/>
    </row>
    <row r="217" spans="1:8">
      <c r="A217" s="36"/>
      <c r="D217" s="31"/>
      <c r="E217" s="31"/>
      <c r="F217" s="31"/>
      <c r="G217" s="31"/>
      <c r="H217" s="31"/>
    </row>
    <row r="218" spans="1:8">
      <c r="A218" s="36"/>
      <c r="D218" s="31"/>
      <c r="E218" s="31"/>
      <c r="F218" s="31"/>
      <c r="G218" s="31"/>
      <c r="H218" s="31"/>
    </row>
    <row r="219" spans="1:8">
      <c r="A219" s="36"/>
      <c r="D219" s="31"/>
      <c r="E219" s="31"/>
      <c r="F219" s="31"/>
      <c r="G219" s="31"/>
      <c r="H219" s="31"/>
    </row>
    <row r="220" spans="1:8">
      <c r="A220" s="36"/>
      <c r="D220" s="31"/>
      <c r="E220" s="31"/>
      <c r="F220" s="31"/>
      <c r="G220" s="31"/>
      <c r="H220" s="31"/>
    </row>
    <row r="221" spans="1:8">
      <c r="A221" s="36"/>
      <c r="D221" s="31"/>
      <c r="E221" s="31"/>
      <c r="F221" s="31"/>
      <c r="G221" s="31"/>
      <c r="H221" s="31"/>
    </row>
    <row r="222" spans="1:8">
      <c r="A222" s="36"/>
      <c r="D222" s="31"/>
      <c r="E222" s="31"/>
      <c r="F222" s="31"/>
      <c r="G222" s="31"/>
      <c r="H222" s="31"/>
    </row>
    <row r="223" spans="1:8">
      <c r="A223" s="36"/>
      <c r="D223" s="31"/>
      <c r="E223" s="31"/>
      <c r="F223" s="31"/>
      <c r="G223" s="31"/>
      <c r="H223" s="31"/>
    </row>
    <row r="224" spans="1:8">
      <c r="A224" s="36"/>
      <c r="D224" s="31"/>
      <c r="E224" s="31"/>
      <c r="F224" s="31"/>
      <c r="G224" s="31"/>
      <c r="H224" s="31"/>
    </row>
    <row r="225" spans="1:8">
      <c r="A225" s="36"/>
      <c r="D225" s="31"/>
      <c r="E225" s="31"/>
      <c r="F225" s="31"/>
      <c r="G225" s="31"/>
      <c r="H225" s="31"/>
    </row>
  </sheetData>
  <mergeCells count="2">
    <mergeCell ref="B112:C112"/>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X33"/>
  <sheetViews>
    <sheetView zoomScale="55" zoomScaleNormal="55" workbookViewId="0">
      <selection activeCell="H42" sqref="H42"/>
    </sheetView>
  </sheetViews>
  <sheetFormatPr defaultColWidth="8.88671875" defaultRowHeight="14.4"/>
  <cols>
    <col min="1" max="1" width="29.33203125" style="9" customWidth="1"/>
    <col min="2" max="16384" width="8.88671875" style="9"/>
  </cols>
  <sheetData>
    <row r="1" spans="1:24" ht="25.8">
      <c r="A1" s="12" t="s">
        <v>31</v>
      </c>
    </row>
    <row r="3" spans="1:24" ht="25.8">
      <c r="A3" s="12" t="s">
        <v>35</v>
      </c>
    </row>
    <row r="4" spans="1:24">
      <c r="A4" s="24" t="s">
        <v>15</v>
      </c>
      <c r="B4" s="19"/>
      <c r="C4" s="19"/>
      <c r="D4" s="19"/>
      <c r="E4" s="19"/>
      <c r="F4" s="19"/>
      <c r="G4" s="19"/>
      <c r="H4" s="19"/>
      <c r="I4" s="19"/>
      <c r="J4" s="19"/>
      <c r="K4" s="19"/>
      <c r="L4" s="19"/>
      <c r="M4" s="19"/>
      <c r="N4" s="19"/>
      <c r="O4" s="19"/>
      <c r="P4" s="19"/>
      <c r="Q4" s="19"/>
      <c r="R4" s="19"/>
      <c r="S4" s="19"/>
      <c r="T4" s="19"/>
      <c r="U4" s="19"/>
      <c r="V4" s="19"/>
      <c r="W4" s="19"/>
      <c r="X4" s="19"/>
    </row>
    <row r="5" spans="1:24">
      <c r="A5" s="18"/>
    </row>
    <row r="6" spans="1:24">
      <c r="A6" s="19"/>
      <c r="B6" s="20">
        <v>4.5</v>
      </c>
      <c r="C6" s="21">
        <v>1</v>
      </c>
      <c r="D6" s="19"/>
      <c r="E6" s="22"/>
      <c r="F6" s="19" t="s">
        <v>10</v>
      </c>
      <c r="H6" s="19"/>
      <c r="I6" s="22"/>
      <c r="J6" s="19" t="s">
        <v>10</v>
      </c>
      <c r="K6" s="24"/>
      <c r="L6" s="19"/>
      <c r="M6" s="19"/>
      <c r="N6" s="19" t="s">
        <v>17</v>
      </c>
      <c r="O6" s="19" t="s">
        <v>19</v>
      </c>
      <c r="P6" s="19"/>
      <c r="Q6" s="19"/>
      <c r="R6" s="19"/>
    </row>
    <row r="7" spans="1:24">
      <c r="A7" s="19"/>
      <c r="B7" s="20">
        <v>5</v>
      </c>
      <c r="C7" s="21">
        <v>1</v>
      </c>
      <c r="D7" s="19"/>
      <c r="E7" s="23"/>
      <c r="F7" s="21" t="s">
        <v>14</v>
      </c>
      <c r="G7" s="21" t="s">
        <v>12</v>
      </c>
      <c r="H7" s="19"/>
      <c r="I7" s="19"/>
      <c r="J7" s="21" t="s">
        <v>14</v>
      </c>
      <c r="K7" s="21" t="s">
        <v>12</v>
      </c>
      <c r="L7" s="19"/>
      <c r="M7" s="19"/>
      <c r="N7" s="20">
        <v>4</v>
      </c>
      <c r="O7" s="21">
        <v>1</v>
      </c>
      <c r="P7" s="19"/>
      <c r="Q7" s="19"/>
      <c r="R7" s="19"/>
    </row>
    <row r="8" spans="1:24">
      <c r="A8" s="19"/>
      <c r="B8" s="20">
        <v>5.5</v>
      </c>
      <c r="C8" s="21">
        <v>1</v>
      </c>
      <c r="D8" s="19"/>
      <c r="E8" s="19"/>
      <c r="F8" s="20">
        <v>5</v>
      </c>
      <c r="G8" s="21">
        <v>1</v>
      </c>
      <c r="H8" s="19"/>
      <c r="I8" s="19"/>
      <c r="J8" s="20">
        <v>4</v>
      </c>
      <c r="K8" s="21">
        <v>1</v>
      </c>
      <c r="L8" s="19"/>
      <c r="M8" s="19"/>
      <c r="N8" s="20">
        <v>5</v>
      </c>
      <c r="O8" s="21">
        <v>1</v>
      </c>
      <c r="P8" s="19"/>
      <c r="Q8" s="19"/>
      <c r="R8" s="19"/>
    </row>
    <row r="9" spans="1:24">
      <c r="A9" s="19"/>
      <c r="B9" s="20">
        <v>6</v>
      </c>
      <c r="C9" s="21">
        <v>1</v>
      </c>
      <c r="D9" s="19"/>
      <c r="E9" s="19"/>
      <c r="F9" s="20">
        <v>6</v>
      </c>
      <c r="G9" s="21">
        <v>1</v>
      </c>
      <c r="H9" s="19"/>
      <c r="I9" s="19"/>
      <c r="J9" s="20">
        <v>5</v>
      </c>
      <c r="K9" s="21">
        <v>1</v>
      </c>
      <c r="L9" s="19"/>
      <c r="M9" s="19"/>
      <c r="N9" s="20">
        <v>6</v>
      </c>
      <c r="O9" s="21">
        <v>1</v>
      </c>
      <c r="P9" s="19"/>
      <c r="Q9" s="19"/>
      <c r="R9" s="19"/>
    </row>
    <row r="10" spans="1:24">
      <c r="A10" s="19"/>
      <c r="B10" s="20">
        <v>6.5</v>
      </c>
      <c r="C10" s="21">
        <v>1</v>
      </c>
      <c r="D10" s="19"/>
      <c r="E10" s="19"/>
      <c r="F10" s="20">
        <v>7</v>
      </c>
      <c r="G10" s="21">
        <v>1</v>
      </c>
      <c r="H10" s="19"/>
      <c r="I10" s="19"/>
      <c r="J10" s="20">
        <v>6</v>
      </c>
      <c r="K10" s="21">
        <v>1</v>
      </c>
      <c r="L10" s="19"/>
      <c r="M10" s="19"/>
      <c r="N10" s="20">
        <v>7</v>
      </c>
      <c r="O10" s="21">
        <v>1</v>
      </c>
      <c r="P10" s="19"/>
      <c r="Q10" s="19"/>
      <c r="R10" s="19"/>
    </row>
    <row r="11" spans="1:24">
      <c r="A11" s="19"/>
      <c r="B11" s="20">
        <v>7</v>
      </c>
      <c r="C11" s="21">
        <v>1</v>
      </c>
      <c r="D11" s="19"/>
      <c r="E11" s="19"/>
      <c r="F11" s="20">
        <v>8</v>
      </c>
      <c r="G11" s="21">
        <v>1</v>
      </c>
      <c r="H11" s="19"/>
      <c r="I11" s="19"/>
      <c r="J11" s="20">
        <v>7</v>
      </c>
      <c r="K11" s="21">
        <v>1</v>
      </c>
      <c r="L11" s="19"/>
      <c r="M11" s="19"/>
      <c r="N11" s="20">
        <v>8</v>
      </c>
      <c r="O11" s="21">
        <v>1</v>
      </c>
      <c r="P11" s="19"/>
      <c r="Q11" s="19"/>
      <c r="R11" s="19"/>
    </row>
    <row r="12" spans="1:24">
      <c r="A12" s="19"/>
      <c r="B12" s="20">
        <v>7.5</v>
      </c>
      <c r="C12" s="21">
        <v>1</v>
      </c>
      <c r="D12" s="19"/>
      <c r="E12" s="19"/>
      <c r="F12" s="20">
        <v>9</v>
      </c>
      <c r="G12" s="21">
        <v>1</v>
      </c>
      <c r="H12" s="19"/>
      <c r="I12" s="19"/>
      <c r="J12" s="20">
        <v>8</v>
      </c>
      <c r="K12" s="21">
        <v>1</v>
      </c>
      <c r="L12" s="19"/>
      <c r="M12" s="19"/>
      <c r="N12" s="20">
        <v>9</v>
      </c>
      <c r="O12" s="21">
        <v>1</v>
      </c>
      <c r="P12" s="19"/>
      <c r="Q12" s="19"/>
      <c r="R12" s="19"/>
    </row>
    <row r="13" spans="1:24">
      <c r="A13" s="19"/>
      <c r="B13" s="20">
        <v>8</v>
      </c>
      <c r="C13" s="21">
        <v>1</v>
      </c>
      <c r="D13" s="19"/>
      <c r="E13" s="19"/>
      <c r="F13" s="20">
        <v>10</v>
      </c>
      <c r="G13" s="21">
        <v>1</v>
      </c>
      <c r="H13" s="19"/>
      <c r="I13" s="19"/>
      <c r="J13" s="20">
        <v>9</v>
      </c>
      <c r="K13" s="21">
        <v>1</v>
      </c>
      <c r="L13" s="19"/>
      <c r="M13" s="19"/>
      <c r="N13" s="20">
        <v>10</v>
      </c>
      <c r="O13" s="21">
        <v>1</v>
      </c>
      <c r="P13" s="19"/>
      <c r="Q13" s="19"/>
      <c r="R13" s="19"/>
    </row>
    <row r="14" spans="1:24">
      <c r="A14" s="19"/>
      <c r="B14" s="20">
        <v>8.5</v>
      </c>
      <c r="C14" s="21">
        <v>1</v>
      </c>
      <c r="D14" s="19"/>
      <c r="E14" s="19"/>
      <c r="F14" s="20">
        <v>11</v>
      </c>
      <c r="G14" s="21">
        <v>1</v>
      </c>
      <c r="H14" s="19"/>
      <c r="I14" s="19"/>
      <c r="J14" s="20">
        <v>10</v>
      </c>
      <c r="K14" s="21">
        <v>1</v>
      </c>
      <c r="L14" s="19"/>
      <c r="M14" s="19"/>
      <c r="N14" s="20">
        <v>11</v>
      </c>
      <c r="O14" s="21">
        <v>1</v>
      </c>
      <c r="P14" s="19"/>
      <c r="Q14" s="19"/>
      <c r="R14" s="19"/>
    </row>
    <row r="15" spans="1:24">
      <c r="A15" s="19"/>
      <c r="B15" s="20">
        <v>9</v>
      </c>
      <c r="C15" s="21">
        <v>1</v>
      </c>
      <c r="D15" s="19"/>
      <c r="E15" s="19"/>
      <c r="F15" s="20">
        <v>12</v>
      </c>
      <c r="G15" s="21">
        <v>1</v>
      </c>
      <c r="H15" s="19"/>
      <c r="I15" s="19"/>
      <c r="J15" s="20">
        <v>11</v>
      </c>
      <c r="K15" s="21">
        <v>1</v>
      </c>
      <c r="L15" s="19"/>
      <c r="M15" s="19"/>
      <c r="N15" s="20">
        <v>12</v>
      </c>
      <c r="O15" s="21">
        <v>1</v>
      </c>
      <c r="P15" s="19"/>
      <c r="Q15" s="19"/>
      <c r="R15" s="19"/>
    </row>
    <row r="16" spans="1:24">
      <c r="A16" s="19"/>
      <c r="B16" s="20">
        <v>9.5</v>
      </c>
      <c r="C16" s="21">
        <v>1</v>
      </c>
      <c r="D16" s="19"/>
      <c r="E16" s="19"/>
      <c r="F16" s="20">
        <v>13</v>
      </c>
      <c r="G16" s="21">
        <v>1</v>
      </c>
      <c r="H16" s="19"/>
      <c r="I16" s="19"/>
      <c r="J16" s="20">
        <v>12</v>
      </c>
      <c r="K16" s="21">
        <v>1</v>
      </c>
      <c r="L16" s="19"/>
      <c r="M16" s="19"/>
      <c r="N16" s="20">
        <v>13</v>
      </c>
      <c r="O16" s="21">
        <v>1</v>
      </c>
      <c r="P16" s="19"/>
      <c r="Q16" s="19"/>
      <c r="R16" s="19"/>
    </row>
    <row r="17" spans="1:20">
      <c r="A17" s="19"/>
      <c r="B17" s="20">
        <v>10</v>
      </c>
      <c r="C17" s="21">
        <v>1</v>
      </c>
      <c r="D17" s="19"/>
      <c r="E17" s="19"/>
      <c r="F17" s="19"/>
      <c r="G17" s="19"/>
      <c r="H17" s="19"/>
      <c r="I17" s="19"/>
      <c r="J17" s="20">
        <v>13</v>
      </c>
      <c r="K17" s="21">
        <v>1</v>
      </c>
      <c r="L17" s="19"/>
      <c r="M17" s="19"/>
      <c r="N17" s="20">
        <v>14</v>
      </c>
      <c r="O17" s="21">
        <v>1</v>
      </c>
      <c r="P17" s="19"/>
      <c r="Q17" s="19"/>
      <c r="R17" s="19"/>
    </row>
    <row r="18" spans="1:20">
      <c r="A18" s="19"/>
      <c r="B18" s="20">
        <v>10.5</v>
      </c>
      <c r="C18" s="21">
        <v>1</v>
      </c>
      <c r="D18" s="19"/>
      <c r="E18" s="19"/>
      <c r="F18" s="19"/>
      <c r="G18" s="19"/>
      <c r="H18" s="19"/>
      <c r="I18" s="19"/>
      <c r="J18" s="19"/>
      <c r="K18" s="19"/>
      <c r="L18" s="19"/>
      <c r="M18" s="19"/>
      <c r="N18" s="20">
        <v>15</v>
      </c>
      <c r="O18" s="21">
        <v>1</v>
      </c>
      <c r="P18" s="19"/>
      <c r="Q18" s="19"/>
      <c r="R18" s="19"/>
    </row>
    <row r="19" spans="1:20">
      <c r="A19" s="19"/>
      <c r="B19" s="20">
        <v>11</v>
      </c>
      <c r="C19" s="21">
        <v>1</v>
      </c>
      <c r="D19" s="19"/>
      <c r="E19" s="19"/>
      <c r="F19" s="19"/>
      <c r="G19" s="19"/>
      <c r="H19" s="19"/>
      <c r="I19" s="19"/>
      <c r="J19" s="19"/>
      <c r="K19" s="19"/>
      <c r="L19" s="19"/>
      <c r="M19" s="19"/>
      <c r="N19" s="20">
        <v>16</v>
      </c>
      <c r="O19" s="21">
        <v>1</v>
      </c>
      <c r="P19" s="19"/>
      <c r="Q19" s="19"/>
      <c r="R19" s="19"/>
    </row>
    <row r="20" spans="1:20">
      <c r="A20" s="19"/>
      <c r="B20" s="20">
        <v>11.5</v>
      </c>
      <c r="C20" s="21">
        <v>1</v>
      </c>
      <c r="D20" s="19"/>
      <c r="E20" s="19"/>
      <c r="F20" s="19"/>
      <c r="G20" s="19"/>
      <c r="H20" s="19"/>
      <c r="I20" s="19"/>
      <c r="J20" s="19"/>
      <c r="K20" s="19"/>
      <c r="L20" s="19"/>
      <c r="M20" s="19"/>
      <c r="N20" s="20">
        <v>17</v>
      </c>
      <c r="O20" s="21">
        <v>1</v>
      </c>
      <c r="P20" s="19"/>
      <c r="Q20" s="19"/>
      <c r="R20" s="19"/>
    </row>
    <row r="21" spans="1:20">
      <c r="A21" s="19"/>
      <c r="B21" s="20">
        <v>12</v>
      </c>
      <c r="C21" s="21">
        <v>1</v>
      </c>
      <c r="D21" s="19"/>
      <c r="E21" s="19"/>
      <c r="F21" s="19"/>
      <c r="G21" s="19"/>
      <c r="H21" s="19"/>
      <c r="I21" s="19"/>
      <c r="J21" s="19"/>
      <c r="K21" s="19"/>
      <c r="L21" s="19"/>
      <c r="M21" s="19"/>
      <c r="N21" s="20">
        <v>18</v>
      </c>
      <c r="O21" s="21">
        <v>1</v>
      </c>
      <c r="P21" s="19"/>
      <c r="Q21" s="19"/>
      <c r="R21" s="19"/>
    </row>
    <row r="22" spans="1:20">
      <c r="A22" s="19"/>
      <c r="B22" s="20">
        <v>12.5</v>
      </c>
      <c r="C22" s="21">
        <v>1</v>
      </c>
      <c r="D22" s="19"/>
      <c r="E22" s="19"/>
      <c r="F22" s="19"/>
      <c r="G22" s="19"/>
      <c r="H22" s="19"/>
      <c r="I22" s="19"/>
      <c r="J22" s="19"/>
      <c r="K22" s="19"/>
      <c r="L22" s="19"/>
      <c r="M22" s="19"/>
      <c r="N22" s="20">
        <v>19</v>
      </c>
      <c r="O22" s="21">
        <v>1</v>
      </c>
      <c r="P22" s="19"/>
      <c r="Q22" s="19"/>
      <c r="R22" s="19"/>
    </row>
    <row r="23" spans="1:20">
      <c r="A23" s="19"/>
      <c r="B23" s="20">
        <v>13</v>
      </c>
      <c r="C23" s="21">
        <v>1</v>
      </c>
      <c r="D23" s="19"/>
      <c r="E23" s="19"/>
      <c r="F23" s="19"/>
      <c r="G23" s="19"/>
      <c r="H23" s="19"/>
      <c r="I23" s="19"/>
      <c r="J23" s="19"/>
      <c r="K23" s="19"/>
      <c r="L23" s="19"/>
      <c r="M23" s="19"/>
      <c r="N23" s="20">
        <v>20</v>
      </c>
      <c r="O23" s="21">
        <v>1</v>
      </c>
      <c r="P23" s="19"/>
      <c r="Q23" s="19"/>
      <c r="R23" s="19"/>
    </row>
    <row r="24" spans="1:20">
      <c r="A24" s="19"/>
      <c r="B24" s="20">
        <v>13.5</v>
      </c>
      <c r="C24" s="21">
        <v>1</v>
      </c>
      <c r="D24" s="19"/>
      <c r="E24" s="19"/>
      <c r="F24" s="19"/>
      <c r="G24" s="19"/>
      <c r="H24" s="19"/>
      <c r="I24" s="19"/>
      <c r="J24" s="19"/>
      <c r="K24" s="19"/>
      <c r="L24" s="19"/>
      <c r="M24" s="19"/>
      <c r="N24" s="19"/>
      <c r="O24" s="19"/>
      <c r="P24" s="19"/>
      <c r="Q24" s="19"/>
      <c r="R24" s="19"/>
    </row>
    <row r="25" spans="1:20">
      <c r="A25" s="19"/>
      <c r="B25" s="20">
        <v>14</v>
      </c>
      <c r="C25" s="21">
        <v>1</v>
      </c>
      <c r="D25" s="19"/>
      <c r="E25" s="19"/>
      <c r="F25" s="19"/>
      <c r="G25" s="19"/>
      <c r="H25" s="19"/>
      <c r="I25" s="19"/>
      <c r="J25" s="19"/>
      <c r="K25" s="19"/>
      <c r="L25" s="19"/>
      <c r="M25" s="19"/>
      <c r="N25" s="19"/>
      <c r="O25" s="19"/>
      <c r="P25" s="19"/>
      <c r="Q25" s="19"/>
      <c r="R25" s="19"/>
    </row>
    <row r="26" spans="1:20">
      <c r="A26" s="19"/>
      <c r="B26" s="20">
        <v>14.5</v>
      </c>
      <c r="C26" s="21">
        <v>1</v>
      </c>
      <c r="D26" s="19"/>
      <c r="E26" s="19"/>
      <c r="F26" s="19"/>
      <c r="G26" s="19"/>
      <c r="H26" s="19"/>
      <c r="I26" s="19"/>
      <c r="J26" s="19"/>
      <c r="K26" s="19"/>
      <c r="L26" s="19"/>
      <c r="M26" s="19"/>
      <c r="N26" s="19"/>
      <c r="O26" s="19"/>
      <c r="P26" s="19"/>
      <c r="Q26" s="19"/>
      <c r="R26" s="19"/>
    </row>
    <row r="27" spans="1:20">
      <c r="A27" s="19"/>
      <c r="B27" s="20">
        <v>15</v>
      </c>
      <c r="C27" s="21">
        <v>1</v>
      </c>
      <c r="D27" s="19"/>
      <c r="E27" s="19"/>
      <c r="F27" s="19"/>
      <c r="G27" s="19"/>
      <c r="H27" s="19"/>
      <c r="I27" s="19"/>
      <c r="J27" s="19"/>
      <c r="K27" s="19"/>
      <c r="L27" s="19"/>
      <c r="M27" s="19"/>
      <c r="N27" s="19"/>
      <c r="O27" s="19"/>
      <c r="P27" s="19"/>
      <c r="Q27" s="19"/>
      <c r="R27" s="19"/>
    </row>
    <row r="28" spans="1:20">
      <c r="A28" s="19"/>
      <c r="B28" s="20">
        <v>15.5</v>
      </c>
      <c r="C28" s="21">
        <v>1</v>
      </c>
      <c r="D28" s="19"/>
      <c r="E28" s="19"/>
      <c r="F28" s="19"/>
      <c r="G28" s="19"/>
      <c r="H28" s="19"/>
      <c r="I28" s="19"/>
      <c r="J28" s="19"/>
      <c r="K28" s="19"/>
      <c r="L28" s="19"/>
      <c r="M28" s="19"/>
      <c r="N28" s="19"/>
      <c r="O28" s="19"/>
      <c r="P28" s="19"/>
      <c r="Q28" s="19"/>
      <c r="R28" s="19"/>
    </row>
    <row r="29" spans="1:20">
      <c r="A29" s="19"/>
      <c r="B29" s="20">
        <v>16</v>
      </c>
      <c r="C29" s="21">
        <v>1</v>
      </c>
      <c r="D29" s="19"/>
      <c r="E29" s="19"/>
      <c r="F29" s="19"/>
      <c r="G29" s="19"/>
      <c r="H29" s="19"/>
      <c r="I29" s="19"/>
      <c r="J29" s="19"/>
      <c r="K29" s="19"/>
      <c r="L29" s="19"/>
      <c r="M29" s="19"/>
      <c r="N29" s="19"/>
      <c r="O29" s="19"/>
      <c r="P29" s="19"/>
      <c r="Q29" s="19"/>
      <c r="R29" s="19"/>
    </row>
    <row r="30" spans="1:20">
      <c r="A30" s="19"/>
      <c r="B30" s="20">
        <v>16.5</v>
      </c>
      <c r="C30" s="21">
        <v>1</v>
      </c>
      <c r="D30" s="19"/>
      <c r="E30" s="19"/>
      <c r="F30" s="19"/>
      <c r="G30" s="19"/>
      <c r="H30" s="19"/>
      <c r="I30" s="19"/>
      <c r="J30" s="19"/>
      <c r="K30" s="19"/>
      <c r="L30" s="19"/>
      <c r="M30" s="19"/>
      <c r="N30" s="19"/>
      <c r="O30" s="19"/>
      <c r="P30" s="19"/>
      <c r="Q30" s="19"/>
      <c r="R30" s="19"/>
    </row>
    <row r="31" spans="1:20">
      <c r="A31" s="19"/>
      <c r="B31" s="20">
        <v>17</v>
      </c>
      <c r="C31" s="21">
        <v>1</v>
      </c>
      <c r="D31" s="19"/>
      <c r="E31" s="19"/>
      <c r="F31" s="19"/>
      <c r="G31" s="19"/>
      <c r="H31" s="19"/>
      <c r="I31" s="19"/>
      <c r="J31" s="19"/>
      <c r="K31" s="19"/>
      <c r="L31" s="19"/>
      <c r="M31" s="19"/>
      <c r="N31" s="19"/>
      <c r="O31" s="19"/>
      <c r="P31" s="19"/>
      <c r="Q31" s="19"/>
      <c r="R31" s="19"/>
    </row>
    <row r="32" spans="1:20">
      <c r="A32" s="19"/>
      <c r="B32" s="20">
        <v>17.5</v>
      </c>
      <c r="C32" s="21">
        <v>1</v>
      </c>
      <c r="D32" s="19"/>
      <c r="E32" s="19"/>
      <c r="F32" s="19"/>
      <c r="G32" s="19"/>
      <c r="H32" s="19"/>
      <c r="I32" s="19"/>
      <c r="J32" s="19"/>
      <c r="K32" s="19"/>
      <c r="L32" s="19"/>
      <c r="M32" s="19"/>
      <c r="N32" s="19"/>
      <c r="O32" s="19"/>
      <c r="P32" s="19"/>
      <c r="Q32" s="19"/>
      <c r="R32" s="19"/>
      <c r="S32" s="19"/>
      <c r="T32" s="19"/>
    </row>
    <row r="33" spans="1:20">
      <c r="A33" s="19"/>
      <c r="B33" s="20">
        <v>18</v>
      </c>
      <c r="C33" s="21">
        <v>1</v>
      </c>
      <c r="D33" s="19"/>
      <c r="E33" s="19"/>
      <c r="F33" s="19"/>
      <c r="G33" s="19"/>
      <c r="H33" s="19"/>
      <c r="I33" s="19"/>
      <c r="J33" s="19"/>
      <c r="K33" s="19"/>
      <c r="L33" s="19"/>
      <c r="M33" s="19"/>
      <c r="N33" s="19"/>
      <c r="O33" s="19"/>
      <c r="P33" s="19"/>
      <c r="Q33" s="19"/>
      <c r="R33" s="19"/>
      <c r="S33" s="19"/>
      <c r="T33"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P114"/>
  <sheetViews>
    <sheetView zoomScale="55" zoomScaleNormal="55" workbookViewId="0"/>
  </sheetViews>
  <sheetFormatPr defaultColWidth="8.88671875" defaultRowHeight="14.4"/>
  <cols>
    <col min="1" max="9" width="8.88671875" style="9"/>
    <col min="10" max="10" width="7.33203125" style="9" bestFit="1" customWidth="1"/>
    <col min="11" max="16384" width="8.88671875" style="9"/>
  </cols>
  <sheetData>
    <row r="1" spans="1:23" ht="25.8">
      <c r="A1" s="12" t="s">
        <v>31</v>
      </c>
    </row>
    <row r="3" spans="1:23" ht="25.8">
      <c r="A3" s="13" t="s">
        <v>36</v>
      </c>
    </row>
    <row r="5" spans="1:23">
      <c r="A5" s="18" t="s">
        <v>34</v>
      </c>
    </row>
    <row r="6" spans="1:23">
      <c r="B6" s="20">
        <v>0</v>
      </c>
      <c r="C6" s="20">
        <v>400</v>
      </c>
      <c r="D6" s="20">
        <v>800</v>
      </c>
      <c r="E6" s="20">
        <v>1200</v>
      </c>
      <c r="F6" s="20">
        <v>1600</v>
      </c>
      <c r="G6" s="20">
        <v>2000</v>
      </c>
      <c r="H6" s="20">
        <v>2400</v>
      </c>
      <c r="I6" s="20">
        <v>2800</v>
      </c>
      <c r="J6" s="20">
        <v>3200</v>
      </c>
      <c r="K6" s="20">
        <v>3600</v>
      </c>
      <c r="L6" s="20">
        <v>4000</v>
      </c>
      <c r="M6" s="20">
        <v>4400</v>
      </c>
      <c r="N6" s="20">
        <v>4800</v>
      </c>
      <c r="O6" s="20">
        <v>5200</v>
      </c>
      <c r="P6" s="20">
        <v>5600</v>
      </c>
      <c r="Q6" s="20">
        <v>6000</v>
      </c>
      <c r="R6" s="20">
        <v>6400</v>
      </c>
      <c r="S6" s="20">
        <v>6800</v>
      </c>
      <c r="T6" s="20">
        <v>7200</v>
      </c>
      <c r="U6" s="20">
        <v>7600</v>
      </c>
      <c r="V6" s="20">
        <v>8000</v>
      </c>
      <c r="W6" s="21"/>
    </row>
    <row r="7" spans="1:23">
      <c r="B7" s="99">
        <v>0</v>
      </c>
      <c r="C7" s="99">
        <v>0.875</v>
      </c>
      <c r="D7" s="99">
        <v>0.875</v>
      </c>
      <c r="E7" s="99">
        <v>0.90458300000000003</v>
      </c>
      <c r="F7" s="99">
        <v>0.98168999999999995</v>
      </c>
      <c r="G7" s="99">
        <v>1.0736239999999999</v>
      </c>
      <c r="H7" s="99">
        <v>1.1963809999999999</v>
      </c>
      <c r="I7" s="99">
        <v>1.2702530000000001</v>
      </c>
      <c r="J7" s="99">
        <v>1.3208009999999999</v>
      </c>
      <c r="K7" s="99">
        <v>1.3515630000000001</v>
      </c>
      <c r="L7" s="99">
        <v>1.3515630000000001</v>
      </c>
      <c r="M7" s="99">
        <v>1.3515630000000001</v>
      </c>
      <c r="N7" s="99">
        <v>1.3515630000000001</v>
      </c>
      <c r="O7" s="99">
        <v>1.3515630000000001</v>
      </c>
      <c r="P7" s="99">
        <v>1.3515630000000001</v>
      </c>
      <c r="Q7" s="99">
        <v>1.3515630000000001</v>
      </c>
      <c r="R7" s="99">
        <v>1.3515630000000001</v>
      </c>
      <c r="S7" s="99">
        <v>1.3515630000000001</v>
      </c>
      <c r="T7" s="99">
        <v>1.3515630000000001</v>
      </c>
      <c r="U7" s="99">
        <v>1.3515630000000001</v>
      </c>
      <c r="V7" s="99">
        <v>1.3515630000000001</v>
      </c>
      <c r="W7" s="21"/>
    </row>
    <row r="8" spans="1:23">
      <c r="B8" s="19"/>
      <c r="C8" s="19"/>
      <c r="D8" s="20"/>
      <c r="E8" s="21"/>
      <c r="F8" s="19"/>
      <c r="I8" s="19"/>
      <c r="U8" s="19"/>
      <c r="V8" s="21"/>
      <c r="W8" s="21"/>
    </row>
    <row r="9" spans="1:23">
      <c r="B9" s="19"/>
      <c r="C9" s="19"/>
      <c r="D9" s="20"/>
      <c r="E9" s="21"/>
      <c r="F9" s="19"/>
      <c r="I9" s="19"/>
    </row>
    <row r="10" spans="1:23">
      <c r="B10" s="19"/>
      <c r="C10" s="19"/>
      <c r="D10" s="20"/>
      <c r="E10" s="21"/>
      <c r="F10" s="19"/>
      <c r="I10" s="19"/>
    </row>
    <row r="11" spans="1:23">
      <c r="B11" s="20">
        <v>0</v>
      </c>
      <c r="C11" s="20">
        <v>500</v>
      </c>
      <c r="D11" s="20">
        <v>1000</v>
      </c>
      <c r="E11" s="20">
        <v>1500</v>
      </c>
      <c r="F11" s="20">
        <v>2000</v>
      </c>
      <c r="G11" s="20">
        <v>2500</v>
      </c>
      <c r="H11" s="20">
        <v>3000</v>
      </c>
      <c r="I11" s="20">
        <v>3500</v>
      </c>
      <c r="J11" s="20">
        <v>4000</v>
      </c>
      <c r="K11" s="20">
        <v>4500</v>
      </c>
      <c r="L11" s="20">
        <v>5000</v>
      </c>
      <c r="M11" s="20">
        <v>5500</v>
      </c>
      <c r="N11" s="20">
        <v>6000</v>
      </c>
      <c r="O11" s="20">
        <v>6500</v>
      </c>
      <c r="P11" s="20">
        <v>7000</v>
      </c>
      <c r="Q11" s="20">
        <v>7500</v>
      </c>
      <c r="R11" s="20">
        <v>8000</v>
      </c>
      <c r="U11" s="19"/>
      <c r="V11" s="21"/>
      <c r="W11" s="21"/>
    </row>
    <row r="12" spans="1:23">
      <c r="B12" s="21">
        <v>0</v>
      </c>
      <c r="C12" s="21">
        <v>0.875</v>
      </c>
      <c r="D12" s="21">
        <v>0.875</v>
      </c>
      <c r="E12" s="21">
        <v>0.96875</v>
      </c>
      <c r="F12" s="21">
        <v>1.0859380000000001</v>
      </c>
      <c r="G12" s="21">
        <v>1.234375</v>
      </c>
      <c r="H12" s="21">
        <v>1.3046880000000001</v>
      </c>
      <c r="I12" s="21">
        <v>1.3515630000000001</v>
      </c>
      <c r="J12" s="21">
        <v>1.3515630000000001</v>
      </c>
      <c r="K12" s="21">
        <v>1.3515630000000001</v>
      </c>
      <c r="L12" s="21">
        <v>1.3515630000000001</v>
      </c>
      <c r="M12" s="21">
        <v>1.3515630000000001</v>
      </c>
      <c r="N12" s="21">
        <v>1.3515630000000001</v>
      </c>
      <c r="O12" s="21">
        <v>1.3515630000000001</v>
      </c>
      <c r="P12" s="21">
        <v>1.3515630000000001</v>
      </c>
      <c r="Q12" s="21">
        <v>1.3515630000000001</v>
      </c>
      <c r="R12" s="21">
        <v>1.3515630000000001</v>
      </c>
      <c r="U12" s="19"/>
      <c r="V12" s="21"/>
      <c r="W12" s="21"/>
    </row>
    <row r="13" spans="1:23">
      <c r="B13" s="19"/>
      <c r="C13" s="19"/>
      <c r="D13" s="20"/>
      <c r="E13" s="21"/>
      <c r="F13" s="19"/>
      <c r="I13" s="19"/>
      <c r="U13" s="19"/>
      <c r="V13" s="21"/>
      <c r="W13" s="21"/>
    </row>
    <row r="14" spans="1:23">
      <c r="B14" s="19"/>
      <c r="C14" s="19"/>
      <c r="D14" s="20"/>
      <c r="E14" s="21"/>
      <c r="F14" s="19"/>
      <c r="I14" s="19"/>
      <c r="U14" s="19"/>
      <c r="V14" s="21"/>
      <c r="W14" s="21"/>
    </row>
    <row r="15" spans="1:23">
      <c r="B15" s="19"/>
      <c r="C15" s="19"/>
      <c r="D15" s="20"/>
      <c r="E15" s="21"/>
      <c r="F15" s="19"/>
      <c r="I15" s="19"/>
      <c r="U15" s="19"/>
      <c r="V15" s="21"/>
      <c r="W15" s="21"/>
    </row>
    <row r="16" spans="1:23" ht="18">
      <c r="B16" s="25" t="s">
        <v>23</v>
      </c>
      <c r="C16" s="19"/>
      <c r="D16" s="20"/>
      <c r="E16" s="21"/>
      <c r="F16" s="19"/>
      <c r="I16" s="19"/>
      <c r="U16" s="19"/>
      <c r="V16" s="21"/>
      <c r="W16" s="21"/>
    </row>
    <row r="17" spans="2:68" ht="15.6">
      <c r="B17" s="27">
        <v>2.5</v>
      </c>
      <c r="C17" s="19"/>
      <c r="D17" s="20"/>
      <c r="E17" s="21"/>
      <c r="F17" s="19"/>
      <c r="I17" s="19"/>
      <c r="U17" s="19"/>
      <c r="V17" s="21"/>
      <c r="W17" s="21"/>
    </row>
    <row r="18" spans="2:68">
      <c r="B18" s="20" t="s">
        <v>21</v>
      </c>
      <c r="C18" s="19"/>
      <c r="D18" s="20"/>
      <c r="E18" s="21"/>
      <c r="F18" s="19"/>
      <c r="I18" s="19"/>
      <c r="U18" s="19"/>
      <c r="V18" s="21"/>
      <c r="W18" s="21"/>
    </row>
    <row r="19" spans="2:68">
      <c r="B19" s="19"/>
      <c r="C19" s="19"/>
      <c r="D19" s="20"/>
      <c r="E19" s="21"/>
      <c r="F19" s="19"/>
      <c r="I19" s="19"/>
      <c r="U19" s="19"/>
      <c r="V19" s="21"/>
      <c r="W19" s="21"/>
    </row>
    <row r="20" spans="2:68">
      <c r="B20" s="19"/>
      <c r="C20" s="19"/>
      <c r="D20" s="20"/>
      <c r="E20" s="21"/>
      <c r="F20" s="19"/>
      <c r="I20" s="19"/>
      <c r="U20" s="19"/>
      <c r="V20" s="21"/>
      <c r="W20" s="21"/>
    </row>
    <row r="21" spans="2:68" ht="18">
      <c r="B21" s="25" t="s">
        <v>24</v>
      </c>
      <c r="C21" s="19"/>
      <c r="D21" s="20"/>
      <c r="E21" s="21"/>
      <c r="F21" s="19"/>
      <c r="I21" s="19"/>
      <c r="U21" s="19"/>
      <c r="V21" s="21"/>
      <c r="W21" s="21"/>
    </row>
    <row r="22" spans="2:68">
      <c r="B22" s="20">
        <v>0</v>
      </c>
      <c r="C22" s="20">
        <v>6.0999999999999999E-2</v>
      </c>
      <c r="D22" s="20">
        <v>0.122</v>
      </c>
      <c r="E22" s="20">
        <v>0.182</v>
      </c>
      <c r="F22" s="20">
        <v>0.24299999999999999</v>
      </c>
      <c r="G22" s="20">
        <v>0.30399999999999999</v>
      </c>
      <c r="H22" s="20">
        <v>0.36499999999999999</v>
      </c>
      <c r="I22" s="20">
        <v>0.42599999999999999</v>
      </c>
      <c r="J22" s="20">
        <v>0.48599999999999999</v>
      </c>
      <c r="K22" s="20">
        <v>0.54700000000000004</v>
      </c>
      <c r="L22" s="20">
        <v>0.60799999999999998</v>
      </c>
      <c r="M22" s="20">
        <v>0.66900000000000004</v>
      </c>
      <c r="N22" s="20">
        <v>0.72899999999999998</v>
      </c>
      <c r="O22" s="20">
        <v>0.79</v>
      </c>
      <c r="P22" s="20">
        <v>0.85099999999999998</v>
      </c>
      <c r="Q22" s="20">
        <v>0.91200000000000003</v>
      </c>
      <c r="R22" s="20">
        <v>0.97299999999999998</v>
      </c>
      <c r="S22" s="20">
        <v>1.0329999999999999</v>
      </c>
      <c r="T22" s="20">
        <v>1.0940000000000001</v>
      </c>
      <c r="U22" s="20">
        <v>1.155</v>
      </c>
      <c r="V22" s="20">
        <v>1.216</v>
      </c>
      <c r="W22" s="20">
        <v>1.2769999999999999</v>
      </c>
      <c r="X22" s="20">
        <v>1.337</v>
      </c>
      <c r="Y22" s="20">
        <v>1.3979999999999999</v>
      </c>
      <c r="Z22" s="20">
        <v>1.4590000000000001</v>
      </c>
      <c r="AA22" s="20">
        <v>1.52</v>
      </c>
      <c r="AB22" s="20">
        <v>1.581</v>
      </c>
      <c r="AC22" s="20">
        <v>1.641</v>
      </c>
      <c r="AD22" s="20">
        <v>1.702</v>
      </c>
      <c r="AE22" s="20">
        <v>1.7629999999999999</v>
      </c>
      <c r="AF22" s="20">
        <v>1.8240000000000001</v>
      </c>
      <c r="AG22" s="20">
        <v>1.8839999999999999</v>
      </c>
      <c r="AH22" s="20">
        <v>1.9450000000000001</v>
      </c>
      <c r="AI22" s="20">
        <v>2.0059999999999998</v>
      </c>
      <c r="AJ22" s="20">
        <v>2.0670000000000002</v>
      </c>
      <c r="AK22" s="20">
        <v>2.1280000000000001</v>
      </c>
      <c r="AL22" s="20">
        <v>2.1880000000000002</v>
      </c>
      <c r="AM22" s="20">
        <v>2.2490000000000001</v>
      </c>
      <c r="AN22" s="20">
        <v>2.31</v>
      </c>
      <c r="AO22" s="20">
        <v>2.371</v>
      </c>
      <c r="AP22" s="20">
        <v>2.4319999999999999</v>
      </c>
      <c r="AQ22" s="20">
        <v>2.492</v>
      </c>
      <c r="AR22" s="20">
        <v>2.5529999999999999</v>
      </c>
      <c r="AS22" s="20">
        <v>2.6139999999999999</v>
      </c>
      <c r="AT22" s="20">
        <v>2.6749999999999998</v>
      </c>
      <c r="AU22" s="20">
        <v>2.7360000000000002</v>
      </c>
      <c r="AV22" s="20">
        <v>2.7959999999999998</v>
      </c>
      <c r="AW22" s="20">
        <v>2.8570000000000002</v>
      </c>
      <c r="AX22" s="20">
        <v>2.9180000000000001</v>
      </c>
      <c r="AY22" s="20">
        <v>2.9790000000000001</v>
      </c>
      <c r="AZ22" s="20">
        <v>3.04</v>
      </c>
      <c r="BA22" s="20">
        <v>3.1</v>
      </c>
      <c r="BB22" s="20">
        <v>3.161</v>
      </c>
      <c r="BC22" s="20">
        <v>3.222</v>
      </c>
      <c r="BD22" s="20">
        <v>3.2829999999999999</v>
      </c>
      <c r="BE22" s="20">
        <v>3.343</v>
      </c>
      <c r="BF22" s="20">
        <v>3.4039999999999999</v>
      </c>
      <c r="BG22" s="20">
        <v>3.4649999999999999</v>
      </c>
      <c r="BH22" s="20">
        <v>3.5259999999999998</v>
      </c>
      <c r="BI22" s="20">
        <v>3.5870000000000002</v>
      </c>
      <c r="BJ22" s="20">
        <v>3.6469999999999998</v>
      </c>
      <c r="BK22" s="20">
        <v>3.7080000000000002</v>
      </c>
      <c r="BL22" s="20">
        <v>3.7690000000000001</v>
      </c>
      <c r="BM22" s="20">
        <v>3.83</v>
      </c>
      <c r="BN22" s="20">
        <v>3.891</v>
      </c>
      <c r="BO22" s="20">
        <v>3.9510000000000001</v>
      </c>
      <c r="BP22" s="20">
        <v>4.0119999999999996</v>
      </c>
    </row>
    <row r="23" spans="2:68">
      <c r="B23" s="37">
        <v>0</v>
      </c>
      <c r="C23" s="37">
        <v>0.25990999999999997</v>
      </c>
      <c r="D23" s="38">
        <v>0.40896500000000002</v>
      </c>
      <c r="E23" s="38">
        <v>0.391876</v>
      </c>
      <c r="F23" s="37">
        <v>0.36297800000000002</v>
      </c>
      <c r="G23" s="41">
        <v>0.32374599999999998</v>
      </c>
      <c r="H23" s="41">
        <v>0.28708099999999998</v>
      </c>
      <c r="I23" s="37">
        <v>0.25505100000000003</v>
      </c>
      <c r="J23" s="41">
        <v>0.225217</v>
      </c>
      <c r="K23" s="41">
        <v>0.19631299999999999</v>
      </c>
      <c r="L23" s="41">
        <v>0.17063</v>
      </c>
      <c r="M23" s="41">
        <v>0.15130399999999999</v>
      </c>
      <c r="N23" s="41">
        <v>0.13195699999999999</v>
      </c>
      <c r="O23" s="41">
        <v>0.109056</v>
      </c>
      <c r="P23" s="41">
        <v>8.6508000000000002E-2</v>
      </c>
      <c r="Q23" s="41">
        <v>6.4184000000000005E-2</v>
      </c>
      <c r="R23" s="41">
        <v>4.5617999999999999E-2</v>
      </c>
      <c r="S23" s="41">
        <v>3.4124000000000002E-2</v>
      </c>
      <c r="T23" s="41">
        <v>2.6564000000000001E-2</v>
      </c>
      <c r="U23" s="37">
        <v>2.1565000000000001E-2</v>
      </c>
      <c r="V23" s="38">
        <v>1.7765E-2</v>
      </c>
      <c r="W23" s="38">
        <v>1.3311999999999999E-2</v>
      </c>
      <c r="X23" s="41">
        <v>9.3449999999999991E-3</v>
      </c>
      <c r="Y23" s="41">
        <v>8.4019999999999997E-3</v>
      </c>
      <c r="Z23" s="41">
        <v>8.6750000000000004E-3</v>
      </c>
      <c r="AA23" s="41">
        <v>5.5440000000000003E-3</v>
      </c>
      <c r="AB23" s="41">
        <v>9.9099999999999991E-4</v>
      </c>
      <c r="AC23" s="41">
        <v>1.4599999999999999E-3</v>
      </c>
      <c r="AD23" s="41">
        <v>5.7400000000000003E-3</v>
      </c>
      <c r="AE23" s="41">
        <v>7.8130000000000005E-3</v>
      </c>
      <c r="AF23" s="41">
        <v>7.8130000000000005E-3</v>
      </c>
      <c r="AG23" s="41">
        <v>7.8130000000000005E-3</v>
      </c>
      <c r="AH23" s="41">
        <v>7.8130000000000005E-3</v>
      </c>
      <c r="AI23" s="41">
        <v>7.6340000000000002E-3</v>
      </c>
      <c r="AJ23" s="41">
        <v>6.8409999999999999E-3</v>
      </c>
      <c r="AK23" s="41">
        <v>7.9740000000000002E-3</v>
      </c>
      <c r="AL23" s="41">
        <v>1.1773E-2</v>
      </c>
      <c r="AM23" s="41">
        <v>1.5572000000000001E-2</v>
      </c>
      <c r="AN23" s="41">
        <v>2.0347000000000001E-2</v>
      </c>
      <c r="AO23" s="41">
        <v>2.3300000000000001E-2</v>
      </c>
      <c r="AP23" s="41">
        <v>2.3438000000000001E-2</v>
      </c>
      <c r="AQ23" s="41">
        <v>2.3438000000000001E-2</v>
      </c>
      <c r="AR23" s="41">
        <v>2.2484000000000001E-2</v>
      </c>
      <c r="AS23" s="41">
        <v>2.3122E-2</v>
      </c>
      <c r="AT23" s="41">
        <v>2.7477999999999999E-2</v>
      </c>
      <c r="AU23" s="41">
        <v>3.0742999999999999E-2</v>
      </c>
      <c r="AV23" s="41">
        <v>3.125E-2</v>
      </c>
      <c r="AW23" s="41">
        <v>3.125E-2</v>
      </c>
      <c r="AX23" s="41">
        <v>3.125E-2</v>
      </c>
      <c r="AY23" s="41">
        <v>3.125E-2</v>
      </c>
      <c r="AZ23" s="41">
        <v>3.2093000000000003E-2</v>
      </c>
      <c r="BA23" s="41">
        <v>3.1870999999999997E-2</v>
      </c>
      <c r="BB23" s="41">
        <v>2.8201E-2</v>
      </c>
      <c r="BC23" s="41">
        <v>2.452E-2</v>
      </c>
      <c r="BD23" s="41">
        <v>2.3438000000000001E-2</v>
      </c>
      <c r="BE23" s="41">
        <v>2.3438000000000001E-2</v>
      </c>
      <c r="BF23" s="41">
        <v>2.3438000000000001E-2</v>
      </c>
      <c r="BG23" s="41">
        <v>2.3438000000000001E-2</v>
      </c>
      <c r="BH23" s="41">
        <v>2.4076E-2</v>
      </c>
      <c r="BI23" s="41">
        <v>2.4271000000000001E-2</v>
      </c>
      <c r="BJ23" s="41">
        <v>2.2044999999999999E-2</v>
      </c>
      <c r="BK23" s="41">
        <v>1.8245999999999998E-2</v>
      </c>
      <c r="BL23" s="41">
        <v>1.4447E-2</v>
      </c>
      <c r="BM23" s="41">
        <v>1.0647999999999999E-2</v>
      </c>
      <c r="BN23" s="41">
        <v>6.8479999999999999E-3</v>
      </c>
      <c r="BO23" s="41">
        <v>3.0490000000000001E-3</v>
      </c>
      <c r="BP23" s="41">
        <v>0</v>
      </c>
    </row>
    <row r="24" spans="2:68">
      <c r="B24" s="19"/>
      <c r="C24" s="19"/>
      <c r="D24" s="20"/>
      <c r="E24" s="21"/>
      <c r="F24" s="19"/>
      <c r="I24" s="19"/>
      <c r="U24" s="19"/>
      <c r="V24" s="21"/>
      <c r="W24" s="21"/>
    </row>
    <row r="25" spans="2:68">
      <c r="B25" s="19"/>
      <c r="C25" s="19"/>
      <c r="D25" s="20"/>
      <c r="E25" s="21"/>
      <c r="F25" s="19"/>
      <c r="G25" s="19"/>
      <c r="H25" s="19"/>
      <c r="I25" s="19"/>
      <c r="U25" s="19"/>
      <c r="V25" s="21"/>
      <c r="W25" s="21"/>
    </row>
    <row r="26" spans="2:68">
      <c r="B26" s="19"/>
      <c r="C26" s="19"/>
      <c r="D26" s="20"/>
      <c r="E26" s="21"/>
      <c r="F26" s="19"/>
      <c r="G26" s="19"/>
      <c r="H26" s="19"/>
      <c r="I26" s="19"/>
      <c r="U26" s="19"/>
      <c r="V26" s="21"/>
      <c r="W26" s="21"/>
    </row>
    <row r="27" spans="2:68">
      <c r="B27" s="19"/>
      <c r="C27" s="19"/>
      <c r="D27" s="19"/>
      <c r="E27" s="19"/>
      <c r="F27" s="19"/>
      <c r="G27" s="19"/>
      <c r="H27" s="19"/>
      <c r="I27" s="19"/>
      <c r="U27" s="19"/>
      <c r="V27" s="21"/>
      <c r="W27" s="21"/>
    </row>
    <row r="28" spans="2:68">
      <c r="B28" s="19"/>
      <c r="C28" s="19"/>
      <c r="D28" s="19"/>
      <c r="E28" s="19"/>
      <c r="F28" s="19"/>
      <c r="G28" s="19"/>
      <c r="H28" s="19"/>
      <c r="I28" s="19"/>
      <c r="U28" s="19"/>
      <c r="V28" s="21"/>
      <c r="W28" s="21"/>
    </row>
    <row r="29" spans="2:68">
      <c r="B29" s="20">
        <v>0</v>
      </c>
      <c r="C29" s="20">
        <v>0.125</v>
      </c>
      <c r="D29" s="20">
        <v>0.25</v>
      </c>
      <c r="E29" s="20">
        <v>0.375</v>
      </c>
      <c r="F29" s="20">
        <v>0.5</v>
      </c>
      <c r="G29" s="20">
        <v>0.625</v>
      </c>
      <c r="H29" s="20">
        <v>0.75</v>
      </c>
      <c r="I29" s="20">
        <v>0.875</v>
      </c>
      <c r="J29" s="20">
        <v>1</v>
      </c>
      <c r="K29" s="20">
        <v>1.125</v>
      </c>
      <c r="L29" s="20">
        <v>1.25</v>
      </c>
      <c r="M29" s="20">
        <v>1.375</v>
      </c>
      <c r="N29" s="20">
        <v>1.5</v>
      </c>
      <c r="O29" s="20">
        <v>1.625</v>
      </c>
      <c r="P29" s="20">
        <v>1.75</v>
      </c>
      <c r="Q29" s="20">
        <v>1.875</v>
      </c>
      <c r="R29" s="20">
        <v>2</v>
      </c>
      <c r="S29" s="20">
        <v>2.125</v>
      </c>
      <c r="T29" s="20">
        <v>2.25</v>
      </c>
      <c r="U29" s="20">
        <v>2.375</v>
      </c>
      <c r="V29" s="20">
        <v>2.5</v>
      </c>
      <c r="W29" s="20">
        <v>2.625</v>
      </c>
      <c r="X29" s="20">
        <v>2.75</v>
      </c>
      <c r="Y29" s="20">
        <v>2.875</v>
      </c>
      <c r="Z29" s="20">
        <v>3</v>
      </c>
      <c r="AA29" s="20">
        <v>3.125</v>
      </c>
      <c r="AB29" s="20">
        <v>3.25</v>
      </c>
      <c r="AC29" s="20">
        <v>3.375</v>
      </c>
      <c r="AD29" s="20">
        <v>3.5</v>
      </c>
      <c r="AE29" s="20">
        <v>3.625</v>
      </c>
      <c r="AF29" s="20">
        <v>3.75</v>
      </c>
      <c r="AG29" s="20">
        <v>3.875</v>
      </c>
      <c r="AH29" s="20">
        <v>4</v>
      </c>
    </row>
    <row r="30" spans="2:68">
      <c r="B30" s="19">
        <v>0</v>
      </c>
      <c r="C30" s="19">
        <v>0.41406300000000001</v>
      </c>
      <c r="D30" s="19">
        <v>0.359375</v>
      </c>
      <c r="E30" s="19">
        <v>0.28125</v>
      </c>
      <c r="F30" s="19">
        <v>0.21875</v>
      </c>
      <c r="G30" s="19">
        <v>0.16406299999999999</v>
      </c>
      <c r="H30" s="19">
        <v>0.125</v>
      </c>
      <c r="I30" s="19">
        <v>7.8125E-2</v>
      </c>
      <c r="J30" s="9">
        <v>3.9063000000000001E-2</v>
      </c>
      <c r="K30" s="9">
        <v>2.3438000000000001E-2</v>
      </c>
      <c r="L30" s="9">
        <v>1.5625E-2</v>
      </c>
      <c r="M30" s="9">
        <v>7.8130000000000005E-3</v>
      </c>
      <c r="N30" s="9">
        <v>7.8130000000000005E-3</v>
      </c>
      <c r="O30" s="9">
        <v>0</v>
      </c>
      <c r="P30" s="9">
        <v>7.8130000000000005E-3</v>
      </c>
      <c r="Q30" s="9">
        <v>7.8130000000000005E-3</v>
      </c>
      <c r="R30" s="9">
        <v>7.8130000000000005E-3</v>
      </c>
      <c r="S30" s="9">
        <v>7.8130000000000005E-3</v>
      </c>
      <c r="T30" s="9">
        <v>1.5625E-2</v>
      </c>
      <c r="U30" s="19">
        <v>2.3438000000000001E-2</v>
      </c>
      <c r="V30" s="21">
        <v>2.3438000000000001E-2</v>
      </c>
      <c r="W30" s="21">
        <v>2.3438000000000001E-2</v>
      </c>
      <c r="X30" s="9">
        <v>3.125E-2</v>
      </c>
      <c r="Y30" s="9">
        <v>3.125E-2</v>
      </c>
      <c r="Z30" s="9">
        <v>3.125E-2</v>
      </c>
      <c r="AA30" s="9">
        <v>3.125E-2</v>
      </c>
      <c r="AB30" s="9">
        <v>2.3438000000000001E-2</v>
      </c>
      <c r="AC30" s="9">
        <v>2.3438000000000001E-2</v>
      </c>
      <c r="AD30" s="9">
        <v>2.3438000000000001E-2</v>
      </c>
      <c r="AE30" s="9">
        <v>2.3438000000000001E-2</v>
      </c>
      <c r="AF30" s="9">
        <v>1.5625E-2</v>
      </c>
      <c r="AG30" s="9">
        <v>7.8130000000000005E-3</v>
      </c>
      <c r="AH30" s="9">
        <v>0</v>
      </c>
    </row>
    <row r="31" spans="2:68">
      <c r="B31" s="19"/>
      <c r="C31" s="19"/>
      <c r="D31" s="19"/>
      <c r="E31" s="19"/>
      <c r="F31" s="19"/>
      <c r="G31" s="19"/>
      <c r="H31" s="19"/>
      <c r="I31" s="19"/>
      <c r="U31" s="19"/>
      <c r="V31" s="21"/>
      <c r="W31" s="21"/>
    </row>
    <row r="32" spans="2:68">
      <c r="B32" s="19"/>
      <c r="C32" s="19"/>
      <c r="D32" s="19"/>
      <c r="E32" s="19"/>
      <c r="F32" s="19"/>
      <c r="G32" s="19"/>
      <c r="H32" s="19"/>
      <c r="I32" s="19"/>
      <c r="U32" s="19"/>
      <c r="V32" s="21"/>
      <c r="W32" s="21"/>
    </row>
    <row r="33" spans="2:24">
      <c r="B33" s="19"/>
      <c r="C33" s="19"/>
      <c r="D33" s="19"/>
      <c r="E33" s="19"/>
      <c r="F33" s="19"/>
      <c r="G33" s="19"/>
      <c r="H33" s="19"/>
      <c r="I33" s="19"/>
      <c r="U33" s="19"/>
      <c r="V33" s="21"/>
      <c r="W33" s="21"/>
    </row>
    <row r="34" spans="2:24">
      <c r="B34" s="19"/>
      <c r="C34" s="19"/>
      <c r="D34" s="19"/>
      <c r="E34" s="19"/>
      <c r="F34" s="19"/>
      <c r="G34" s="19"/>
      <c r="H34" s="19"/>
      <c r="I34" s="19"/>
      <c r="U34" s="19"/>
      <c r="V34" s="21"/>
      <c r="W34" s="21"/>
    </row>
    <row r="35" spans="2:24">
      <c r="B35" s="19"/>
      <c r="C35" s="19"/>
      <c r="D35" s="19"/>
      <c r="E35" s="19"/>
      <c r="F35" s="19"/>
      <c r="G35" s="19"/>
      <c r="H35" s="19"/>
      <c r="I35" s="19"/>
      <c r="U35" s="19"/>
      <c r="V35" s="21"/>
      <c r="W35" s="21"/>
    </row>
    <row r="36" spans="2:24">
      <c r="B36" s="19"/>
      <c r="C36" s="19"/>
      <c r="D36" s="19"/>
      <c r="E36" s="19"/>
      <c r="F36" s="19"/>
      <c r="G36" s="19"/>
      <c r="H36" s="19"/>
      <c r="I36" s="19"/>
      <c r="U36" s="19"/>
      <c r="V36" s="21"/>
      <c r="W36" s="21"/>
    </row>
    <row r="37" spans="2:24">
      <c r="B37" s="19"/>
      <c r="C37" s="19"/>
      <c r="D37" s="19"/>
      <c r="E37" s="19"/>
      <c r="F37" s="19"/>
      <c r="G37" s="19"/>
      <c r="H37" s="19"/>
      <c r="I37" s="19"/>
      <c r="U37" s="19"/>
      <c r="V37" s="21"/>
      <c r="W37" s="21"/>
    </row>
    <row r="38" spans="2:24">
      <c r="B38" s="19"/>
      <c r="C38" s="19"/>
      <c r="D38" s="19"/>
      <c r="E38" s="19"/>
      <c r="F38" s="19"/>
      <c r="G38" s="19"/>
      <c r="H38" s="19"/>
      <c r="I38" s="19"/>
      <c r="U38" s="19"/>
      <c r="V38" s="21"/>
      <c r="W38" s="21"/>
    </row>
    <row r="39" spans="2:24">
      <c r="B39" s="19"/>
      <c r="C39" s="19"/>
      <c r="D39" s="19"/>
      <c r="E39" s="19"/>
      <c r="F39" s="19"/>
      <c r="G39" s="19"/>
      <c r="H39" s="19"/>
      <c r="I39" s="19"/>
      <c r="U39" s="19"/>
      <c r="V39" s="19"/>
      <c r="W39" s="19"/>
    </row>
    <row r="40" spans="2:24">
      <c r="B40" s="19"/>
      <c r="C40" s="19"/>
      <c r="D40" s="19"/>
      <c r="E40" s="19"/>
      <c r="F40" s="19"/>
      <c r="G40" s="19"/>
      <c r="H40" s="19"/>
      <c r="I40" s="19"/>
      <c r="U40" s="19"/>
      <c r="V40" s="19"/>
      <c r="W40" s="19"/>
    </row>
    <row r="41" spans="2:24">
      <c r="B41" s="19"/>
      <c r="C41" s="19"/>
      <c r="D41" s="19"/>
      <c r="E41" s="19"/>
      <c r="F41" s="19"/>
      <c r="G41" s="19"/>
      <c r="H41" s="19"/>
      <c r="I41" s="19"/>
      <c r="U41" s="19"/>
      <c r="V41" s="19"/>
      <c r="W41" s="19"/>
    </row>
    <row r="42" spans="2:24">
      <c r="B42" s="19"/>
      <c r="C42" s="19"/>
      <c r="D42" s="19"/>
      <c r="E42" s="19"/>
      <c r="F42" s="19"/>
      <c r="G42" s="19"/>
      <c r="H42" s="19"/>
      <c r="I42" s="19"/>
      <c r="U42" s="19"/>
      <c r="V42" s="19"/>
      <c r="W42" s="19"/>
    </row>
    <row r="43" spans="2:24">
      <c r="B43" s="19"/>
      <c r="C43" s="19"/>
      <c r="D43" s="19"/>
      <c r="E43" s="19"/>
      <c r="F43" s="19"/>
      <c r="G43" s="19"/>
      <c r="H43" s="19"/>
      <c r="I43" s="19"/>
      <c r="U43" s="19"/>
      <c r="V43" s="19"/>
      <c r="W43" s="19"/>
    </row>
    <row r="44" spans="2:24">
      <c r="B44" s="19"/>
      <c r="C44" s="19"/>
      <c r="D44" s="19"/>
      <c r="E44" s="19"/>
      <c r="F44" s="19"/>
      <c r="G44" s="19"/>
      <c r="H44" s="19"/>
      <c r="I44" s="19"/>
      <c r="U44" s="19"/>
      <c r="V44" s="19"/>
      <c r="W44" s="19"/>
    </row>
    <row r="45" spans="2:24">
      <c r="B45" s="19"/>
      <c r="C45" s="19"/>
      <c r="D45" s="19"/>
      <c r="E45" s="19"/>
      <c r="F45" s="19"/>
      <c r="G45" s="19"/>
      <c r="H45" s="19"/>
      <c r="I45" s="19"/>
      <c r="U45" s="19"/>
      <c r="V45" s="19"/>
      <c r="W45" s="19"/>
    </row>
    <row r="46" spans="2:24">
      <c r="B46" s="19"/>
      <c r="C46" s="19"/>
      <c r="D46" s="19"/>
      <c r="E46" s="19"/>
      <c r="F46" s="19"/>
      <c r="G46" s="19"/>
      <c r="H46" s="19"/>
      <c r="I46" s="19"/>
      <c r="U46" s="19"/>
      <c r="V46" s="19"/>
      <c r="W46" s="20"/>
      <c r="X46" s="21"/>
    </row>
    <row r="47" spans="2:24">
      <c r="C47" s="19"/>
      <c r="E47" s="20"/>
      <c r="F47" s="21"/>
      <c r="G47" s="19"/>
      <c r="H47" s="20"/>
      <c r="I47" s="21"/>
      <c r="J47" s="19"/>
      <c r="K47" s="19"/>
      <c r="L47" s="19"/>
      <c r="U47" s="19"/>
      <c r="V47" s="19"/>
      <c r="W47" s="20"/>
      <c r="X47" s="21"/>
    </row>
    <row r="48" spans="2:24">
      <c r="C48" s="19"/>
      <c r="D48" s="19"/>
      <c r="E48" s="20"/>
      <c r="F48" s="21"/>
      <c r="G48" s="19"/>
      <c r="H48" s="20"/>
      <c r="I48" s="21"/>
      <c r="J48" s="19"/>
      <c r="K48" s="19"/>
      <c r="L48" s="19"/>
      <c r="U48" s="19"/>
      <c r="V48" s="19"/>
      <c r="W48" s="20"/>
      <c r="X48" s="21"/>
    </row>
    <row r="49" spans="2:24">
      <c r="C49" s="19"/>
      <c r="D49" s="19"/>
      <c r="E49" s="20"/>
      <c r="F49" s="21"/>
      <c r="G49" s="19"/>
      <c r="H49" s="20"/>
      <c r="I49" s="21"/>
      <c r="J49" s="19"/>
      <c r="K49" s="19"/>
      <c r="L49" s="19"/>
      <c r="U49" s="19"/>
      <c r="V49" s="19"/>
      <c r="W49" s="20"/>
      <c r="X49" s="21"/>
    </row>
    <row r="50" spans="2:24">
      <c r="B50" s="26"/>
      <c r="C50" s="19"/>
      <c r="D50" s="19"/>
      <c r="E50" s="20"/>
      <c r="F50" s="21"/>
      <c r="G50" s="19"/>
      <c r="H50" s="20"/>
      <c r="I50" s="21"/>
      <c r="J50" s="19"/>
      <c r="K50" s="19"/>
      <c r="L50" s="19"/>
      <c r="U50" s="19"/>
      <c r="V50" s="19"/>
      <c r="W50" s="20"/>
      <c r="X50" s="21"/>
    </row>
    <row r="51" spans="2:24">
      <c r="B51" s="26"/>
      <c r="C51" s="19"/>
      <c r="D51" s="19"/>
      <c r="E51" s="20"/>
      <c r="F51" s="21"/>
      <c r="G51" s="19"/>
      <c r="H51" s="20"/>
      <c r="I51" s="21"/>
      <c r="J51" s="19"/>
      <c r="K51" s="19"/>
      <c r="L51" s="19"/>
      <c r="U51" s="19"/>
      <c r="V51" s="19"/>
      <c r="W51" s="20"/>
      <c r="X51" s="21"/>
    </row>
    <row r="52" spans="2:24">
      <c r="B52" s="26"/>
      <c r="C52" s="19"/>
      <c r="D52" s="19"/>
      <c r="E52" s="20"/>
      <c r="F52" s="21"/>
      <c r="G52" s="19"/>
      <c r="H52" s="20"/>
      <c r="I52" s="21"/>
      <c r="J52" s="19"/>
      <c r="K52" s="19"/>
      <c r="L52" s="19"/>
      <c r="U52" s="19"/>
      <c r="V52" s="19"/>
      <c r="W52" s="20"/>
      <c r="X52" s="21"/>
    </row>
    <row r="53" spans="2:24">
      <c r="B53" s="26"/>
      <c r="C53" s="19"/>
      <c r="D53" s="19"/>
      <c r="E53" s="20"/>
      <c r="F53" s="21"/>
      <c r="G53" s="19"/>
      <c r="H53" s="20"/>
      <c r="I53" s="21"/>
      <c r="J53" s="19"/>
      <c r="K53" s="19"/>
      <c r="L53" s="19"/>
      <c r="U53" s="19"/>
      <c r="V53" s="19"/>
      <c r="W53" s="20"/>
      <c r="X53" s="21"/>
    </row>
    <row r="54" spans="2:24">
      <c r="B54" s="26"/>
      <c r="C54" s="19"/>
      <c r="D54" s="19"/>
      <c r="E54" s="20"/>
      <c r="F54" s="21"/>
      <c r="G54" s="19"/>
      <c r="H54" s="20"/>
      <c r="I54" s="21"/>
      <c r="J54" s="19"/>
      <c r="K54" s="19"/>
      <c r="L54" s="19"/>
      <c r="U54" s="19"/>
      <c r="V54" s="19"/>
      <c r="W54" s="20"/>
      <c r="X54" s="21"/>
    </row>
    <row r="55" spans="2:24">
      <c r="B55" s="26"/>
      <c r="C55" s="19"/>
      <c r="D55" s="19"/>
      <c r="E55" s="20"/>
      <c r="F55" s="21"/>
      <c r="G55" s="19"/>
      <c r="H55" s="20"/>
      <c r="I55" s="21"/>
      <c r="J55" s="19"/>
      <c r="K55" s="19"/>
      <c r="L55" s="19"/>
      <c r="U55" s="19"/>
      <c r="V55" s="19"/>
      <c r="W55" s="20"/>
      <c r="X55" s="21"/>
    </row>
    <row r="56" spans="2:24">
      <c r="B56" s="26"/>
      <c r="C56" s="19"/>
      <c r="D56" s="19"/>
      <c r="E56" s="20"/>
      <c r="F56" s="21"/>
      <c r="G56" s="19"/>
      <c r="H56" s="20"/>
      <c r="I56" s="21"/>
      <c r="J56" s="19"/>
      <c r="K56" s="19"/>
      <c r="L56" s="19"/>
      <c r="U56" s="19"/>
      <c r="V56" s="19"/>
      <c r="W56" s="20"/>
      <c r="X56" s="21"/>
    </row>
    <row r="57" spans="2:24">
      <c r="B57" s="26"/>
      <c r="C57" s="19"/>
      <c r="D57" s="19"/>
      <c r="E57" s="20"/>
      <c r="F57" s="21"/>
      <c r="G57" s="19"/>
      <c r="H57" s="20"/>
      <c r="I57" s="21"/>
      <c r="J57" s="19"/>
      <c r="K57" s="19"/>
      <c r="L57" s="19"/>
      <c r="U57" s="19"/>
      <c r="V57" s="19"/>
      <c r="W57" s="20"/>
      <c r="X57" s="21"/>
    </row>
    <row r="58" spans="2:24">
      <c r="B58" s="26"/>
      <c r="C58" s="19"/>
      <c r="D58" s="19"/>
      <c r="E58" s="20"/>
      <c r="F58" s="21"/>
      <c r="G58" s="19"/>
      <c r="H58" s="20"/>
      <c r="I58" s="21"/>
      <c r="J58" s="19"/>
      <c r="K58" s="19"/>
      <c r="L58" s="19"/>
      <c r="U58" s="19"/>
      <c r="V58" s="19"/>
      <c r="W58" s="20"/>
      <c r="X58" s="21"/>
    </row>
    <row r="59" spans="2:24">
      <c r="B59" s="26"/>
      <c r="C59" s="19"/>
      <c r="D59" s="19"/>
      <c r="E59" s="20"/>
      <c r="F59" s="21"/>
      <c r="G59" s="19"/>
      <c r="H59" s="20"/>
      <c r="I59" s="21"/>
      <c r="J59" s="19"/>
      <c r="K59" s="19"/>
      <c r="L59" s="19"/>
      <c r="U59" s="19"/>
      <c r="V59" s="19"/>
      <c r="W59" s="20"/>
      <c r="X59" s="21"/>
    </row>
    <row r="60" spans="2:24">
      <c r="B60" s="26"/>
      <c r="C60" s="19"/>
      <c r="D60" s="19"/>
      <c r="E60" s="20"/>
      <c r="F60" s="21"/>
      <c r="G60" s="19"/>
      <c r="H60" s="20"/>
      <c r="I60" s="21"/>
      <c r="J60" s="19"/>
      <c r="K60" s="19"/>
      <c r="L60" s="19"/>
      <c r="U60" s="19"/>
      <c r="V60" s="19"/>
      <c r="W60" s="20"/>
      <c r="X60" s="21"/>
    </row>
    <row r="61" spans="2:24">
      <c r="B61" s="26"/>
      <c r="C61" s="19"/>
      <c r="D61" s="19"/>
      <c r="E61" s="20"/>
      <c r="F61" s="21"/>
      <c r="G61" s="19"/>
      <c r="H61" s="20"/>
      <c r="I61" s="21"/>
      <c r="J61" s="19"/>
      <c r="K61" s="19"/>
      <c r="L61" s="19"/>
      <c r="U61" s="19"/>
      <c r="V61" s="19"/>
      <c r="W61" s="20"/>
      <c r="X61" s="21"/>
    </row>
    <row r="62" spans="2:24">
      <c r="B62" s="26"/>
      <c r="C62" s="19"/>
      <c r="D62" s="19"/>
      <c r="E62" s="20"/>
      <c r="F62" s="21"/>
      <c r="G62" s="19"/>
      <c r="H62" s="20"/>
      <c r="I62" s="21"/>
      <c r="J62" s="19"/>
      <c r="K62" s="19"/>
      <c r="L62" s="19"/>
      <c r="U62" s="19"/>
      <c r="V62" s="19"/>
      <c r="W62" s="20"/>
      <c r="X62" s="21"/>
    </row>
    <row r="63" spans="2:24">
      <c r="B63" s="26"/>
      <c r="C63" s="19"/>
      <c r="D63" s="19"/>
      <c r="E63" s="20"/>
      <c r="F63" s="21"/>
      <c r="G63" s="19"/>
      <c r="H63" s="20"/>
      <c r="I63" s="21"/>
      <c r="J63" s="19"/>
      <c r="K63" s="19"/>
      <c r="L63" s="19"/>
      <c r="U63" s="19"/>
      <c r="V63" s="19"/>
      <c r="W63" s="19"/>
      <c r="X63" s="19"/>
    </row>
    <row r="64" spans="2:24">
      <c r="B64" s="19"/>
      <c r="C64" s="19"/>
      <c r="D64" s="19"/>
      <c r="E64" s="20"/>
      <c r="F64" s="21"/>
      <c r="G64" s="19"/>
      <c r="H64" s="20"/>
      <c r="I64" s="21"/>
      <c r="J64" s="19"/>
      <c r="K64" s="19"/>
      <c r="L64" s="19"/>
      <c r="U64" s="19"/>
      <c r="V64" s="19"/>
      <c r="W64" s="19"/>
      <c r="X64" s="19"/>
    </row>
    <row r="65" spans="2:23">
      <c r="B65" s="19"/>
      <c r="C65" s="19"/>
      <c r="D65" s="19"/>
      <c r="E65" s="20"/>
      <c r="F65" s="21"/>
      <c r="G65" s="19"/>
      <c r="H65" s="20"/>
      <c r="I65" s="21"/>
      <c r="J65" s="19"/>
      <c r="K65" s="19"/>
      <c r="L65" s="19"/>
      <c r="U65" s="19"/>
      <c r="V65" s="19"/>
      <c r="W65" s="19"/>
    </row>
    <row r="66" spans="2:23">
      <c r="B66" s="19"/>
      <c r="C66" s="19"/>
      <c r="D66" s="19"/>
      <c r="E66" s="20"/>
      <c r="F66" s="21"/>
      <c r="G66" s="19"/>
      <c r="H66" s="20"/>
      <c r="I66" s="21"/>
      <c r="J66" s="19"/>
      <c r="K66" s="19"/>
      <c r="L66" s="19"/>
      <c r="U66" s="19"/>
      <c r="V66" s="19"/>
      <c r="W66" s="19"/>
    </row>
    <row r="67" spans="2:23">
      <c r="B67" s="19"/>
      <c r="C67" s="19"/>
      <c r="D67" s="19"/>
      <c r="E67" s="20"/>
      <c r="F67" s="21"/>
      <c r="G67" s="19"/>
      <c r="H67" s="20"/>
      <c r="I67" s="21"/>
      <c r="J67" s="19"/>
      <c r="K67" s="19"/>
      <c r="L67" s="19"/>
      <c r="U67" s="19"/>
      <c r="V67" s="19"/>
      <c r="W67" s="19"/>
    </row>
    <row r="68" spans="2:23">
      <c r="B68" s="19"/>
      <c r="C68" s="19"/>
      <c r="D68" s="19"/>
      <c r="E68" s="20"/>
      <c r="F68" s="21"/>
      <c r="G68" s="19"/>
      <c r="H68" s="20"/>
      <c r="I68" s="21"/>
      <c r="J68" s="19"/>
      <c r="K68" s="19"/>
      <c r="L68" s="19"/>
      <c r="U68" s="19"/>
      <c r="V68" s="19"/>
      <c r="W68" s="19"/>
    </row>
    <row r="69" spans="2:23">
      <c r="B69" s="19"/>
      <c r="C69" s="19"/>
      <c r="D69" s="19"/>
      <c r="E69" s="20"/>
      <c r="F69" s="21"/>
      <c r="G69" s="19"/>
      <c r="H69" s="20"/>
      <c r="I69" s="21"/>
      <c r="J69" s="19"/>
      <c r="K69" s="19"/>
      <c r="L69" s="19"/>
      <c r="U69" s="19"/>
      <c r="V69" s="19"/>
      <c r="W69" s="19"/>
    </row>
    <row r="70" spans="2:23">
      <c r="B70" s="19"/>
      <c r="C70" s="19"/>
      <c r="D70" s="19"/>
      <c r="E70" s="20"/>
      <c r="F70" s="21"/>
      <c r="G70" s="19"/>
      <c r="H70" s="20"/>
      <c r="I70" s="21"/>
      <c r="J70" s="19"/>
      <c r="K70" s="19"/>
      <c r="L70" s="19"/>
      <c r="U70" s="19"/>
      <c r="V70" s="19"/>
      <c r="W70" s="19"/>
    </row>
    <row r="71" spans="2:23">
      <c r="B71" s="19"/>
      <c r="C71" s="19"/>
      <c r="D71" s="19"/>
      <c r="E71" s="20"/>
      <c r="F71" s="21"/>
      <c r="G71" s="19"/>
      <c r="H71" s="20"/>
      <c r="I71" s="21"/>
      <c r="J71" s="19"/>
      <c r="K71" s="19"/>
      <c r="L71" s="19"/>
      <c r="U71" s="19"/>
      <c r="V71" s="19"/>
      <c r="W71" s="19"/>
    </row>
    <row r="72" spans="2:23">
      <c r="B72" s="19"/>
      <c r="C72" s="19"/>
      <c r="D72" s="19"/>
      <c r="E72" s="20"/>
      <c r="F72" s="21"/>
      <c r="G72" s="19"/>
      <c r="H72" s="20"/>
      <c r="I72" s="21"/>
      <c r="J72" s="19"/>
      <c r="K72" s="19"/>
      <c r="L72" s="19"/>
      <c r="U72" s="19"/>
      <c r="V72" s="19"/>
      <c r="W72" s="19"/>
    </row>
    <row r="73" spans="2:23">
      <c r="B73" s="19"/>
      <c r="C73" s="19"/>
      <c r="D73" s="19"/>
      <c r="E73" s="20"/>
      <c r="F73" s="21"/>
      <c r="G73" s="19"/>
      <c r="H73" s="20"/>
      <c r="I73" s="21"/>
      <c r="J73" s="19"/>
      <c r="K73" s="19"/>
      <c r="L73" s="19"/>
      <c r="U73" s="19"/>
      <c r="V73" s="19"/>
      <c r="W73" s="19"/>
    </row>
    <row r="74" spans="2:23">
      <c r="B74" s="19"/>
      <c r="C74" s="19"/>
      <c r="D74" s="19"/>
      <c r="E74" s="20"/>
      <c r="F74" s="21"/>
      <c r="G74" s="19"/>
      <c r="H74" s="20"/>
      <c r="I74" s="21"/>
      <c r="J74" s="19"/>
      <c r="K74" s="19"/>
      <c r="L74" s="19"/>
    </row>
    <row r="75" spans="2:23">
      <c r="B75" s="19"/>
      <c r="C75" s="19"/>
      <c r="D75" s="19"/>
      <c r="E75" s="20"/>
      <c r="F75" s="21"/>
      <c r="G75" s="19"/>
      <c r="H75" s="20"/>
      <c r="I75" s="21"/>
      <c r="J75" s="19"/>
      <c r="K75" s="19"/>
      <c r="L75" s="19"/>
    </row>
    <row r="76" spans="2:23">
      <c r="B76" s="19"/>
      <c r="C76" s="19"/>
      <c r="D76" s="19"/>
      <c r="E76" s="20"/>
      <c r="F76" s="21"/>
      <c r="G76" s="19"/>
      <c r="H76" s="20"/>
      <c r="I76" s="21"/>
      <c r="J76" s="19"/>
      <c r="K76" s="19"/>
      <c r="L76" s="19"/>
    </row>
    <row r="77" spans="2:23">
      <c r="B77" s="19"/>
      <c r="C77" s="19"/>
      <c r="D77" s="19"/>
      <c r="E77" s="20"/>
      <c r="F77" s="21"/>
      <c r="G77" s="19"/>
      <c r="H77" s="20"/>
      <c r="I77" s="21"/>
      <c r="J77" s="19"/>
      <c r="K77" s="19"/>
      <c r="L77" s="19"/>
    </row>
    <row r="78" spans="2:23">
      <c r="B78" s="19"/>
      <c r="C78" s="19"/>
      <c r="D78" s="19"/>
      <c r="E78" s="20"/>
      <c r="F78" s="21"/>
      <c r="G78" s="19"/>
      <c r="H78" s="20"/>
      <c r="I78" s="21"/>
      <c r="J78" s="19"/>
      <c r="K78" s="19"/>
      <c r="L78" s="19"/>
    </row>
    <row r="79" spans="2:23">
      <c r="B79" s="19"/>
      <c r="C79" s="19"/>
      <c r="D79" s="19"/>
      <c r="E79" s="20"/>
      <c r="F79" s="21"/>
      <c r="G79" s="19"/>
      <c r="H79" s="20"/>
      <c r="I79" s="21"/>
      <c r="J79" s="19"/>
      <c r="K79" s="19"/>
      <c r="L79" s="19"/>
    </row>
    <row r="80" spans="2:23">
      <c r="B80" s="19"/>
      <c r="C80" s="19"/>
      <c r="D80" s="19"/>
      <c r="E80" s="20"/>
      <c r="F80" s="21"/>
      <c r="G80" s="19"/>
      <c r="H80" s="19"/>
      <c r="I80" s="19"/>
      <c r="J80" s="19"/>
      <c r="K80" s="19"/>
      <c r="L80" s="19"/>
    </row>
    <row r="81" spans="2:12">
      <c r="B81" s="19"/>
      <c r="C81" s="19"/>
      <c r="D81" s="19"/>
      <c r="E81" s="20"/>
      <c r="F81" s="21"/>
      <c r="G81" s="19"/>
      <c r="H81" s="19"/>
      <c r="I81" s="19"/>
      <c r="J81" s="19"/>
      <c r="K81" s="19"/>
      <c r="L81" s="19"/>
    </row>
    <row r="82" spans="2:12">
      <c r="B82" s="19"/>
      <c r="C82" s="19"/>
      <c r="D82" s="19"/>
      <c r="E82" s="20"/>
      <c r="F82" s="21"/>
      <c r="G82" s="19"/>
      <c r="H82" s="19"/>
      <c r="I82" s="19"/>
      <c r="J82" s="19"/>
      <c r="K82" s="19"/>
      <c r="L82" s="19"/>
    </row>
    <row r="83" spans="2:12">
      <c r="B83" s="19"/>
      <c r="C83" s="19"/>
      <c r="D83" s="19"/>
      <c r="E83" s="20"/>
      <c r="F83" s="21"/>
      <c r="G83" s="19"/>
      <c r="H83" s="19"/>
      <c r="I83" s="19"/>
      <c r="J83" s="19"/>
      <c r="K83" s="19"/>
      <c r="L83" s="19"/>
    </row>
    <row r="84" spans="2:12">
      <c r="B84" s="19"/>
      <c r="C84" s="19"/>
      <c r="D84" s="19"/>
      <c r="E84" s="20"/>
      <c r="F84" s="21"/>
      <c r="G84" s="19"/>
      <c r="H84" s="19"/>
      <c r="I84" s="19"/>
      <c r="J84" s="19"/>
      <c r="K84" s="19"/>
      <c r="L84" s="19"/>
    </row>
    <row r="85" spans="2:12">
      <c r="B85" s="19"/>
      <c r="C85" s="19"/>
      <c r="D85" s="19"/>
      <c r="E85" s="20"/>
      <c r="F85" s="21"/>
      <c r="G85" s="19"/>
      <c r="H85" s="19"/>
      <c r="I85" s="19"/>
      <c r="J85" s="19"/>
      <c r="K85" s="19"/>
      <c r="L85" s="19"/>
    </row>
    <row r="86" spans="2:12">
      <c r="B86" s="19"/>
      <c r="C86" s="19"/>
      <c r="D86" s="19"/>
      <c r="E86" s="20"/>
      <c r="F86" s="21"/>
      <c r="G86" s="19"/>
      <c r="H86" s="19"/>
      <c r="I86" s="19"/>
      <c r="J86" s="19"/>
      <c r="K86" s="19"/>
      <c r="L86" s="19"/>
    </row>
    <row r="87" spans="2:12">
      <c r="B87" s="19"/>
      <c r="C87" s="19"/>
      <c r="D87" s="19"/>
      <c r="E87" s="20"/>
      <c r="F87" s="21"/>
      <c r="G87" s="19"/>
      <c r="H87" s="19"/>
      <c r="I87" s="19"/>
      <c r="J87" s="19"/>
      <c r="K87" s="19"/>
      <c r="L87" s="19"/>
    </row>
    <row r="88" spans="2:12">
      <c r="B88" s="19"/>
      <c r="C88" s="19"/>
      <c r="D88" s="19"/>
      <c r="E88" s="20"/>
      <c r="F88" s="21"/>
      <c r="G88" s="19"/>
      <c r="H88" s="19"/>
      <c r="I88" s="19"/>
      <c r="J88" s="19"/>
      <c r="K88" s="19"/>
      <c r="L88" s="19"/>
    </row>
    <row r="89" spans="2:12">
      <c r="B89" s="19"/>
      <c r="C89" s="19"/>
      <c r="D89" s="19"/>
      <c r="E89" s="20"/>
      <c r="F89" s="21"/>
      <c r="G89" s="19"/>
      <c r="H89" s="19"/>
      <c r="I89" s="19"/>
      <c r="J89" s="19"/>
      <c r="K89" s="19"/>
      <c r="L89" s="19"/>
    </row>
    <row r="90" spans="2:12">
      <c r="B90" s="19"/>
      <c r="C90" s="19"/>
      <c r="D90" s="19"/>
      <c r="E90" s="20"/>
      <c r="F90" s="21"/>
      <c r="G90" s="19"/>
      <c r="H90" s="19"/>
      <c r="I90" s="19"/>
      <c r="J90" s="19"/>
      <c r="K90" s="19"/>
      <c r="L90" s="19"/>
    </row>
    <row r="91" spans="2:12">
      <c r="B91" s="19"/>
      <c r="C91" s="19"/>
      <c r="D91" s="19"/>
      <c r="E91" s="20"/>
      <c r="F91" s="21"/>
      <c r="G91" s="19"/>
      <c r="H91" s="19"/>
      <c r="I91" s="19"/>
      <c r="J91" s="19"/>
      <c r="K91" s="19"/>
      <c r="L91" s="19"/>
    </row>
    <row r="92" spans="2:12">
      <c r="B92" s="19"/>
      <c r="C92" s="19"/>
      <c r="D92" s="19"/>
      <c r="E92" s="20"/>
      <c r="F92" s="21"/>
      <c r="G92" s="19"/>
      <c r="H92" s="19"/>
      <c r="I92" s="19"/>
      <c r="J92" s="19"/>
      <c r="K92" s="19"/>
      <c r="L92" s="19"/>
    </row>
    <row r="93" spans="2:12">
      <c r="B93" s="19"/>
      <c r="C93" s="19"/>
      <c r="D93" s="19"/>
      <c r="E93" s="20"/>
      <c r="F93" s="21"/>
      <c r="G93" s="19"/>
      <c r="H93" s="19"/>
      <c r="I93" s="19"/>
      <c r="J93" s="19"/>
      <c r="K93" s="19"/>
      <c r="L93" s="19"/>
    </row>
    <row r="94" spans="2:12">
      <c r="B94" s="19"/>
      <c r="C94" s="19"/>
      <c r="D94" s="19"/>
      <c r="E94" s="20"/>
      <c r="F94" s="21"/>
      <c r="G94" s="19"/>
      <c r="H94" s="19"/>
      <c r="I94" s="19"/>
      <c r="J94" s="19"/>
      <c r="K94" s="19"/>
      <c r="L94" s="19"/>
    </row>
    <row r="95" spans="2:12">
      <c r="B95" s="19"/>
      <c r="C95" s="19"/>
      <c r="D95" s="19"/>
      <c r="E95" s="20"/>
      <c r="F95" s="21"/>
      <c r="G95" s="19"/>
      <c r="H95" s="19"/>
      <c r="I95" s="19"/>
      <c r="J95" s="19"/>
      <c r="K95" s="19"/>
      <c r="L95" s="19"/>
    </row>
    <row r="96" spans="2:12">
      <c r="B96" s="19"/>
      <c r="C96" s="19"/>
      <c r="D96" s="19"/>
      <c r="E96" s="20"/>
      <c r="F96" s="21"/>
      <c r="G96" s="19"/>
      <c r="H96" s="19"/>
      <c r="I96" s="19"/>
      <c r="J96" s="19"/>
      <c r="K96" s="19"/>
      <c r="L96" s="19"/>
    </row>
    <row r="97" spans="2:12">
      <c r="B97" s="19"/>
      <c r="C97" s="19"/>
      <c r="D97" s="19"/>
      <c r="E97" s="20"/>
      <c r="F97" s="21"/>
      <c r="G97" s="19"/>
      <c r="H97" s="19"/>
      <c r="I97" s="19"/>
      <c r="J97" s="19"/>
      <c r="K97" s="19"/>
      <c r="L97" s="19"/>
    </row>
    <row r="98" spans="2:12">
      <c r="B98" s="19"/>
      <c r="C98" s="19"/>
      <c r="D98" s="19"/>
      <c r="E98" s="20"/>
      <c r="F98" s="21"/>
      <c r="G98" s="19"/>
      <c r="H98" s="19"/>
      <c r="I98" s="19"/>
      <c r="J98" s="19"/>
      <c r="K98" s="19"/>
      <c r="L98" s="19"/>
    </row>
    <row r="99" spans="2:12">
      <c r="B99" s="19"/>
      <c r="C99" s="19"/>
      <c r="D99" s="19"/>
      <c r="E99" s="20"/>
      <c r="F99" s="21"/>
      <c r="G99" s="19"/>
      <c r="H99" s="19"/>
      <c r="I99" s="19"/>
      <c r="J99" s="19"/>
      <c r="K99" s="19"/>
      <c r="L99" s="19"/>
    </row>
    <row r="100" spans="2:12">
      <c r="B100" s="19"/>
      <c r="C100" s="19"/>
      <c r="D100" s="19"/>
      <c r="E100" s="20"/>
      <c r="F100" s="21"/>
      <c r="G100" s="19"/>
      <c r="H100" s="19"/>
      <c r="I100" s="19"/>
      <c r="J100" s="19"/>
      <c r="K100" s="19"/>
      <c r="L100" s="19"/>
    </row>
    <row r="101" spans="2:12">
      <c r="B101" s="19"/>
      <c r="C101" s="19"/>
      <c r="D101" s="19"/>
      <c r="E101" s="20"/>
      <c r="F101" s="21"/>
      <c r="G101" s="19"/>
      <c r="H101" s="19"/>
      <c r="I101" s="19"/>
      <c r="J101" s="19"/>
      <c r="K101" s="19"/>
      <c r="L101" s="19"/>
    </row>
    <row r="102" spans="2:12">
      <c r="B102" s="19"/>
      <c r="C102" s="19"/>
      <c r="D102" s="19"/>
      <c r="E102" s="20"/>
      <c r="F102" s="21"/>
      <c r="G102" s="19"/>
      <c r="H102" s="19"/>
      <c r="I102" s="19"/>
      <c r="J102" s="19"/>
      <c r="K102" s="19"/>
      <c r="L102" s="19"/>
    </row>
    <row r="103" spans="2:12">
      <c r="B103" s="19"/>
      <c r="C103" s="19"/>
      <c r="D103" s="19"/>
      <c r="E103" s="20"/>
      <c r="F103" s="21"/>
      <c r="G103" s="19"/>
      <c r="H103" s="19"/>
      <c r="I103" s="19"/>
      <c r="J103" s="19"/>
      <c r="K103" s="19"/>
      <c r="L103" s="19"/>
    </row>
    <row r="104" spans="2:12">
      <c r="B104" s="19"/>
      <c r="C104" s="19"/>
      <c r="D104" s="19"/>
      <c r="E104" s="20"/>
      <c r="F104" s="21"/>
      <c r="G104" s="19"/>
      <c r="H104" s="19"/>
      <c r="I104" s="19"/>
      <c r="J104" s="19"/>
      <c r="K104" s="19"/>
      <c r="L104" s="19"/>
    </row>
    <row r="105" spans="2:12">
      <c r="B105" s="19"/>
      <c r="C105" s="19"/>
      <c r="D105" s="19"/>
      <c r="E105" s="20"/>
      <c r="F105" s="21"/>
      <c r="G105" s="19"/>
      <c r="H105" s="19"/>
      <c r="I105" s="19"/>
      <c r="J105" s="19"/>
      <c r="K105" s="19"/>
      <c r="L105" s="19"/>
    </row>
    <row r="106" spans="2:12">
      <c r="B106" s="19"/>
      <c r="C106" s="19"/>
      <c r="D106" s="19"/>
      <c r="E106" s="20"/>
      <c r="F106" s="21"/>
      <c r="G106" s="19"/>
      <c r="H106" s="19"/>
      <c r="I106" s="19"/>
      <c r="J106" s="19"/>
      <c r="K106" s="19"/>
      <c r="L106" s="19"/>
    </row>
    <row r="107" spans="2:12">
      <c r="B107" s="19"/>
      <c r="C107" s="19"/>
      <c r="D107" s="19"/>
      <c r="E107" s="20"/>
      <c r="F107" s="21"/>
      <c r="G107" s="19"/>
      <c r="H107" s="19"/>
      <c r="I107" s="19"/>
      <c r="J107" s="19"/>
      <c r="K107" s="19"/>
      <c r="L107" s="19"/>
    </row>
    <row r="108" spans="2:12">
      <c r="B108" s="19"/>
      <c r="C108" s="19"/>
      <c r="D108" s="19"/>
      <c r="E108" s="20"/>
      <c r="F108" s="21"/>
      <c r="G108" s="19"/>
      <c r="H108" s="19"/>
      <c r="I108" s="19"/>
      <c r="J108" s="19"/>
      <c r="K108" s="19"/>
      <c r="L108" s="19"/>
    </row>
    <row r="109" spans="2:12">
      <c r="B109" s="19"/>
      <c r="C109" s="19"/>
      <c r="D109" s="19"/>
      <c r="E109" s="20"/>
      <c r="F109" s="21"/>
      <c r="G109" s="19"/>
      <c r="H109" s="19"/>
      <c r="I109" s="19"/>
      <c r="J109" s="19"/>
      <c r="K109" s="19"/>
      <c r="L109" s="19"/>
    </row>
    <row r="110" spans="2:12">
      <c r="B110" s="19"/>
      <c r="C110" s="19"/>
      <c r="D110" s="19"/>
      <c r="E110" s="20"/>
      <c r="F110" s="21"/>
      <c r="G110" s="19"/>
      <c r="H110" s="19"/>
      <c r="I110" s="19"/>
      <c r="J110" s="19"/>
      <c r="K110" s="19"/>
      <c r="L110" s="19"/>
    </row>
    <row r="111" spans="2:12">
      <c r="B111" s="19"/>
      <c r="C111" s="19"/>
      <c r="D111" s="19"/>
      <c r="E111" s="20"/>
      <c r="F111" s="21"/>
      <c r="G111" s="19"/>
      <c r="H111" s="19"/>
      <c r="I111" s="19"/>
      <c r="J111" s="19"/>
      <c r="K111" s="19"/>
      <c r="L111" s="19"/>
    </row>
    <row r="112" spans="2:12">
      <c r="B112" s="19"/>
      <c r="C112" s="19"/>
      <c r="D112" s="19"/>
      <c r="E112" s="20"/>
      <c r="F112" s="21"/>
      <c r="G112" s="19"/>
      <c r="H112" s="19"/>
      <c r="I112" s="19"/>
      <c r="J112" s="19"/>
      <c r="K112" s="19"/>
      <c r="L112" s="19"/>
    </row>
    <row r="113" spans="2:12">
      <c r="B113" s="19"/>
      <c r="C113" s="19"/>
      <c r="D113" s="19"/>
      <c r="E113" s="20"/>
      <c r="F113" s="21"/>
      <c r="G113" s="19"/>
      <c r="H113" s="19"/>
      <c r="I113" s="19"/>
      <c r="J113" s="19"/>
      <c r="K113" s="19"/>
      <c r="L113" s="19"/>
    </row>
    <row r="114" spans="2:12">
      <c r="B114" s="19"/>
      <c r="C114" s="19"/>
      <c r="D114" s="19"/>
      <c r="E114" s="19"/>
      <c r="F114" s="19"/>
      <c r="G114" s="19"/>
      <c r="H114" s="19"/>
      <c r="I114" s="19"/>
      <c r="J114" s="19"/>
      <c r="K114" s="19"/>
      <c r="L114"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H186"/>
  <sheetViews>
    <sheetView tabSelected="1" zoomScale="50" zoomScaleNormal="50" workbookViewId="0">
      <selection activeCell="O4" sqref="A4:O4"/>
    </sheetView>
  </sheetViews>
  <sheetFormatPr defaultColWidth="8.88671875" defaultRowHeight="14.4"/>
  <cols>
    <col min="1" max="1" width="22" style="9" customWidth="1"/>
    <col min="2" max="16384" width="8.88671875" style="9"/>
  </cols>
  <sheetData>
    <row r="1" spans="1:35" ht="25.8">
      <c r="A1" s="13" t="s">
        <v>25</v>
      </c>
    </row>
    <row r="2" spans="1:35" ht="25.8">
      <c r="A2" s="13"/>
    </row>
    <row r="3" spans="1:35" ht="25.8">
      <c r="A3" s="12" t="s">
        <v>31</v>
      </c>
    </row>
    <row r="4" spans="1:35" ht="18">
      <c r="A4" s="3"/>
    </row>
    <row r="5" spans="1:35" s="18" customFormat="1" ht="18">
      <c r="A5" s="3"/>
    </row>
    <row r="6" spans="1:35">
      <c r="B6" s="8" t="s">
        <v>20</v>
      </c>
      <c r="C6" s="8">
        <v>0</v>
      </c>
      <c r="D6" s="8">
        <v>5</v>
      </c>
      <c r="E6" s="8">
        <v>10</v>
      </c>
      <c r="F6" s="8">
        <v>15</v>
      </c>
      <c r="G6" s="8">
        <v>20</v>
      </c>
      <c r="H6" s="8">
        <v>25</v>
      </c>
      <c r="I6" s="8">
        <v>30</v>
      </c>
      <c r="J6" s="8">
        <v>35</v>
      </c>
      <c r="K6" s="8">
        <v>40</v>
      </c>
      <c r="L6" s="8">
        <v>45</v>
      </c>
      <c r="M6" s="8">
        <v>50</v>
      </c>
      <c r="N6" s="8">
        <v>55</v>
      </c>
      <c r="O6" s="8">
        <v>60</v>
      </c>
      <c r="P6" s="8">
        <v>65</v>
      </c>
      <c r="Q6" s="8">
        <v>70</v>
      </c>
      <c r="R6" s="8">
        <v>75</v>
      </c>
      <c r="S6" s="8">
        <v>80</v>
      </c>
    </row>
    <row r="7" spans="1:35">
      <c r="B7" s="7">
        <v>4.5</v>
      </c>
      <c r="C7" s="97">
        <v>14</v>
      </c>
      <c r="D7" s="97">
        <v>14</v>
      </c>
      <c r="E7" s="97">
        <v>14</v>
      </c>
      <c r="F7" s="97">
        <v>14</v>
      </c>
      <c r="G7" s="97">
        <v>14</v>
      </c>
      <c r="H7" s="97">
        <v>14</v>
      </c>
      <c r="I7" s="97">
        <v>14</v>
      </c>
      <c r="J7" s="97">
        <v>14</v>
      </c>
      <c r="K7" s="97">
        <v>14</v>
      </c>
      <c r="L7" s="97">
        <v>14</v>
      </c>
      <c r="M7" s="97">
        <v>14</v>
      </c>
      <c r="N7" s="97">
        <v>14</v>
      </c>
      <c r="O7" s="97">
        <v>14</v>
      </c>
      <c r="P7" s="97">
        <v>14</v>
      </c>
      <c r="Q7" s="97">
        <v>14</v>
      </c>
      <c r="R7" s="97">
        <v>14</v>
      </c>
      <c r="S7" s="97">
        <v>14</v>
      </c>
      <c r="T7" s="97"/>
      <c r="U7" s="97"/>
      <c r="V7" s="97"/>
      <c r="W7" s="97"/>
      <c r="X7" s="97"/>
      <c r="Y7" s="97"/>
      <c r="Z7" s="97"/>
      <c r="AA7" s="97"/>
      <c r="AB7" s="97"/>
      <c r="AC7" s="97"/>
      <c r="AD7" s="97"/>
      <c r="AE7" s="97"/>
      <c r="AF7" s="97"/>
      <c r="AG7" s="97"/>
      <c r="AH7" s="97"/>
      <c r="AI7" s="97"/>
    </row>
    <row r="8" spans="1:35">
      <c r="A8" s="18"/>
      <c r="B8" s="7">
        <v>5</v>
      </c>
      <c r="C8" s="97">
        <v>14</v>
      </c>
      <c r="D8" s="97">
        <v>14</v>
      </c>
      <c r="E8" s="97">
        <v>14</v>
      </c>
      <c r="F8" s="97">
        <v>14</v>
      </c>
      <c r="G8" s="97">
        <v>14</v>
      </c>
      <c r="H8" s="97">
        <v>14</v>
      </c>
      <c r="I8" s="97">
        <v>14</v>
      </c>
      <c r="J8" s="97">
        <v>14</v>
      </c>
      <c r="K8" s="97">
        <v>14</v>
      </c>
      <c r="L8" s="97">
        <v>14</v>
      </c>
      <c r="M8" s="97">
        <v>14</v>
      </c>
      <c r="N8" s="97">
        <v>14</v>
      </c>
      <c r="O8" s="97">
        <v>14</v>
      </c>
      <c r="P8" s="97">
        <v>14</v>
      </c>
      <c r="Q8" s="97">
        <v>14</v>
      </c>
      <c r="R8" s="97">
        <v>14</v>
      </c>
      <c r="S8" s="97">
        <v>14</v>
      </c>
      <c r="T8" s="97"/>
      <c r="U8" s="97"/>
      <c r="V8" s="97"/>
      <c r="W8" s="97"/>
      <c r="X8" s="97"/>
      <c r="Y8" s="97"/>
      <c r="Z8" s="97"/>
      <c r="AA8" s="97"/>
      <c r="AB8" s="97"/>
      <c r="AC8" s="97"/>
      <c r="AD8" s="97"/>
      <c r="AE8" s="97"/>
      <c r="AF8" s="97"/>
      <c r="AG8" s="97"/>
      <c r="AH8" s="97"/>
      <c r="AI8" s="97"/>
    </row>
    <row r="9" spans="1:35">
      <c r="A9" s="18"/>
      <c r="B9" s="7">
        <v>5.5</v>
      </c>
      <c r="C9" s="97">
        <v>14</v>
      </c>
      <c r="D9" s="97">
        <v>14</v>
      </c>
      <c r="E9" s="97">
        <v>14</v>
      </c>
      <c r="F9" s="97">
        <v>14</v>
      </c>
      <c r="G9" s="97">
        <v>14</v>
      </c>
      <c r="H9" s="97">
        <v>14</v>
      </c>
      <c r="I9" s="97">
        <v>14</v>
      </c>
      <c r="J9" s="97">
        <v>14</v>
      </c>
      <c r="K9" s="97">
        <v>14</v>
      </c>
      <c r="L9" s="97">
        <v>14</v>
      </c>
      <c r="M9" s="97">
        <v>14</v>
      </c>
      <c r="N9" s="97">
        <v>14</v>
      </c>
      <c r="O9" s="97">
        <v>14</v>
      </c>
      <c r="P9" s="97">
        <v>14</v>
      </c>
      <c r="Q9" s="97">
        <v>14</v>
      </c>
      <c r="R9" s="97">
        <v>14</v>
      </c>
      <c r="S9" s="97">
        <v>14</v>
      </c>
      <c r="T9" s="97"/>
      <c r="U9" s="97"/>
      <c r="V9" s="97"/>
      <c r="W9" s="97"/>
      <c r="X9" s="97"/>
      <c r="Y9" s="97"/>
      <c r="Z9" s="97"/>
      <c r="AA9" s="97"/>
      <c r="AB9" s="97"/>
      <c r="AC9" s="97"/>
      <c r="AD9" s="97"/>
      <c r="AE9" s="97"/>
      <c r="AF9" s="97"/>
      <c r="AG9" s="97"/>
      <c r="AH9" s="97"/>
      <c r="AI9" s="97"/>
    </row>
    <row r="10" spans="1:35">
      <c r="A10" s="18"/>
      <c r="B10" s="7">
        <v>6</v>
      </c>
      <c r="C10" s="97">
        <v>14</v>
      </c>
      <c r="D10" s="97">
        <v>14</v>
      </c>
      <c r="E10" s="97">
        <v>14</v>
      </c>
      <c r="F10" s="97">
        <v>14</v>
      </c>
      <c r="G10" s="97">
        <v>14</v>
      </c>
      <c r="H10" s="97">
        <v>14</v>
      </c>
      <c r="I10" s="97">
        <v>14</v>
      </c>
      <c r="J10" s="97">
        <v>14</v>
      </c>
      <c r="K10" s="97">
        <v>14</v>
      </c>
      <c r="L10" s="97">
        <v>14</v>
      </c>
      <c r="M10" s="97">
        <v>14</v>
      </c>
      <c r="N10" s="97">
        <v>14</v>
      </c>
      <c r="O10" s="97">
        <v>14</v>
      </c>
      <c r="P10" s="97">
        <v>14</v>
      </c>
      <c r="Q10" s="97">
        <v>14</v>
      </c>
      <c r="R10" s="97">
        <v>14</v>
      </c>
      <c r="S10" s="97">
        <v>14</v>
      </c>
      <c r="T10" s="97"/>
      <c r="U10" s="97"/>
      <c r="V10" s="97"/>
      <c r="W10" s="97"/>
      <c r="X10" s="97"/>
      <c r="Y10" s="97"/>
      <c r="Z10" s="97"/>
      <c r="AA10" s="97"/>
      <c r="AB10" s="97"/>
      <c r="AC10" s="97"/>
      <c r="AD10" s="97"/>
      <c r="AE10" s="97"/>
      <c r="AF10" s="97"/>
      <c r="AG10" s="97"/>
      <c r="AH10" s="97"/>
      <c r="AI10" s="97"/>
    </row>
    <row r="11" spans="1:35">
      <c r="A11" s="18"/>
      <c r="B11" s="7">
        <v>6.5</v>
      </c>
      <c r="C11" s="97">
        <v>9.0351564</v>
      </c>
      <c r="D11" s="97">
        <v>9.1083986499999998</v>
      </c>
      <c r="E11" s="97">
        <v>9.2097658500000001</v>
      </c>
      <c r="F11" s="97">
        <v>9.3533204750000003</v>
      </c>
      <c r="G11" s="97">
        <v>9.4968751000000005</v>
      </c>
      <c r="H11" s="97">
        <v>9.6404297250000006</v>
      </c>
      <c r="I11" s="97">
        <v>9.7843750000000007</v>
      </c>
      <c r="J11" s="97">
        <v>9.9289062500000007</v>
      </c>
      <c r="K11" s="97">
        <v>10.073437500000001</v>
      </c>
      <c r="L11" s="97">
        <v>10.217968750000001</v>
      </c>
      <c r="M11" s="97">
        <v>10.3621094</v>
      </c>
      <c r="N11" s="97">
        <v>10.505664149999999</v>
      </c>
      <c r="O11" s="97">
        <v>10.649218899999999</v>
      </c>
      <c r="P11" s="97">
        <v>10.792773650000001</v>
      </c>
      <c r="Q11" s="97">
        <v>10.92695335</v>
      </c>
      <c r="R11" s="97">
        <v>11.04707048</v>
      </c>
      <c r="S11" s="97">
        <v>11.1671876</v>
      </c>
      <c r="T11" s="97"/>
      <c r="U11" s="97"/>
      <c r="V11" s="97"/>
      <c r="W11" s="97"/>
      <c r="X11" s="97"/>
      <c r="Y11" s="97"/>
      <c r="Z11" s="97"/>
      <c r="AA11" s="97"/>
      <c r="AB11" s="97"/>
      <c r="AC11" s="97"/>
      <c r="AD11" s="97"/>
      <c r="AE11" s="97"/>
      <c r="AF11" s="97"/>
      <c r="AG11" s="97"/>
      <c r="AH11" s="97"/>
      <c r="AI11" s="97"/>
    </row>
    <row r="12" spans="1:35">
      <c r="A12" s="18"/>
      <c r="B12" s="7">
        <v>7</v>
      </c>
      <c r="C12" s="97">
        <v>4.0703128</v>
      </c>
      <c r="D12" s="97">
        <v>4.2167972999999996</v>
      </c>
      <c r="E12" s="97">
        <v>4.4195317000000003</v>
      </c>
      <c r="F12" s="97">
        <v>4.7066409499999997</v>
      </c>
      <c r="G12" s="97">
        <v>4.9937502</v>
      </c>
      <c r="H12" s="97">
        <v>5.2808594500000003</v>
      </c>
      <c r="I12" s="97">
        <v>5.5687499999999996</v>
      </c>
      <c r="J12" s="97">
        <v>5.8578124999999996</v>
      </c>
      <c r="K12" s="97">
        <v>6.1468749999999996</v>
      </c>
      <c r="L12" s="97">
        <v>6.4359374999999996</v>
      </c>
      <c r="M12" s="97">
        <v>6.7242188000000001</v>
      </c>
      <c r="N12" s="97">
        <v>7.0113282999999997</v>
      </c>
      <c r="O12" s="97">
        <v>7.2984378000000003</v>
      </c>
      <c r="P12" s="97">
        <v>7.5855473</v>
      </c>
      <c r="Q12" s="97">
        <v>7.8539066999999996</v>
      </c>
      <c r="R12" s="97">
        <v>8.0941409499999999</v>
      </c>
      <c r="S12" s="97">
        <v>8.3343752000000002</v>
      </c>
      <c r="T12" s="97"/>
      <c r="U12" s="97"/>
      <c r="V12" s="97"/>
      <c r="W12" s="97"/>
      <c r="X12" s="97"/>
      <c r="Y12" s="97"/>
      <c r="Z12" s="97"/>
      <c r="AA12" s="97"/>
      <c r="AB12" s="97"/>
      <c r="AC12" s="97"/>
      <c r="AD12" s="97"/>
      <c r="AE12" s="97"/>
      <c r="AF12" s="97"/>
      <c r="AG12" s="97"/>
      <c r="AH12" s="97"/>
      <c r="AI12" s="97"/>
    </row>
    <row r="13" spans="1:35">
      <c r="A13" s="18"/>
      <c r="B13" s="7">
        <v>7.5</v>
      </c>
      <c r="C13" s="97">
        <v>3.2257815000000001</v>
      </c>
      <c r="D13" s="97">
        <v>3.3117190000000001</v>
      </c>
      <c r="E13" s="97">
        <v>3.42656275</v>
      </c>
      <c r="F13" s="97">
        <v>3.584765875</v>
      </c>
      <c r="G13" s="97">
        <v>3.742969</v>
      </c>
      <c r="H13" s="97">
        <v>3.901172125</v>
      </c>
      <c r="I13" s="97">
        <v>4.0597658499999998</v>
      </c>
      <c r="J13" s="97">
        <v>4.2189454749999999</v>
      </c>
      <c r="K13" s="97">
        <v>4.3781251000000001</v>
      </c>
      <c r="L13" s="97">
        <v>4.5373047250000003</v>
      </c>
      <c r="M13" s="97">
        <v>4.6964844000000001</v>
      </c>
      <c r="N13" s="97">
        <v>4.85566415</v>
      </c>
      <c r="O13" s="97">
        <v>5.0148438999999998</v>
      </c>
      <c r="P13" s="97">
        <v>5.1740236499999996</v>
      </c>
      <c r="Q13" s="97">
        <v>5.3367190000000004</v>
      </c>
      <c r="R13" s="97">
        <v>5.5046877500000004</v>
      </c>
      <c r="S13" s="97">
        <v>5.6726565000000004</v>
      </c>
      <c r="T13" s="97"/>
      <c r="U13" s="97"/>
      <c r="V13" s="97"/>
      <c r="W13" s="97"/>
      <c r="X13" s="97"/>
      <c r="Y13" s="97"/>
      <c r="Z13" s="97"/>
      <c r="AA13" s="97"/>
      <c r="AB13" s="97"/>
      <c r="AC13" s="97"/>
      <c r="AD13" s="97"/>
      <c r="AE13" s="97"/>
      <c r="AF13" s="97"/>
      <c r="AG13" s="97"/>
      <c r="AH13" s="97"/>
      <c r="AI13" s="97"/>
    </row>
    <row r="14" spans="1:35">
      <c r="A14" s="18"/>
      <c r="B14" s="7">
        <v>8</v>
      </c>
      <c r="C14" s="97">
        <v>2.3812502000000002</v>
      </c>
      <c r="D14" s="97">
        <v>2.4066407000000001</v>
      </c>
      <c r="E14" s="97">
        <v>2.4335938000000001</v>
      </c>
      <c r="F14" s="97">
        <v>2.4628907999999998</v>
      </c>
      <c r="G14" s="97">
        <v>2.4921878</v>
      </c>
      <c r="H14" s="97">
        <v>2.5214848000000001</v>
      </c>
      <c r="I14" s="97">
        <v>2.5507816999999999</v>
      </c>
      <c r="J14" s="97">
        <v>2.5800784499999998</v>
      </c>
      <c r="K14" s="97">
        <v>2.6093752000000001</v>
      </c>
      <c r="L14" s="97">
        <v>2.63867195</v>
      </c>
      <c r="M14" s="97">
        <v>2.6687500000000002</v>
      </c>
      <c r="N14" s="97">
        <v>2.7</v>
      </c>
      <c r="O14" s="97">
        <v>2.7312500000000002</v>
      </c>
      <c r="P14" s="97">
        <v>2.7625000000000002</v>
      </c>
      <c r="Q14" s="97">
        <v>2.8195313</v>
      </c>
      <c r="R14" s="97">
        <v>2.9152345500000001</v>
      </c>
      <c r="S14" s="97">
        <v>3.0109378000000002</v>
      </c>
      <c r="T14" s="97"/>
      <c r="U14" s="97"/>
      <c r="V14" s="97"/>
      <c r="W14" s="97"/>
      <c r="X14" s="97"/>
      <c r="Y14" s="97"/>
      <c r="Z14" s="97"/>
      <c r="AA14" s="97"/>
      <c r="AB14" s="97"/>
      <c r="AC14" s="97"/>
      <c r="AD14" s="97"/>
      <c r="AE14" s="97"/>
      <c r="AF14" s="97"/>
      <c r="AG14" s="97"/>
      <c r="AH14" s="97"/>
      <c r="AI14" s="97"/>
    </row>
    <row r="15" spans="1:35">
      <c r="A15" s="18"/>
      <c r="B15" s="7">
        <v>8.5</v>
      </c>
      <c r="C15" s="97">
        <v>2.0718751000000002</v>
      </c>
      <c r="D15" s="97">
        <v>2.0904297249999999</v>
      </c>
      <c r="E15" s="97">
        <v>2.1105469000000001</v>
      </c>
      <c r="F15" s="97">
        <v>2.1330079</v>
      </c>
      <c r="G15" s="97">
        <v>2.1554688999999998</v>
      </c>
      <c r="H15" s="97">
        <v>2.1779299000000001</v>
      </c>
      <c r="I15" s="97">
        <v>2.20000025</v>
      </c>
      <c r="J15" s="97">
        <v>2.221484625</v>
      </c>
      <c r="K15" s="97">
        <v>2.242969</v>
      </c>
      <c r="L15" s="97">
        <v>2.264453375</v>
      </c>
      <c r="M15" s="97">
        <v>2.2867190000000002</v>
      </c>
      <c r="N15" s="97">
        <v>2.3101565000000002</v>
      </c>
      <c r="O15" s="97">
        <v>2.3335940000000002</v>
      </c>
      <c r="P15" s="97">
        <v>2.3570315000000002</v>
      </c>
      <c r="Q15" s="97">
        <v>2.39531275</v>
      </c>
      <c r="R15" s="97">
        <v>2.455859625</v>
      </c>
      <c r="S15" s="97">
        <v>2.5164065</v>
      </c>
      <c r="T15" s="97"/>
      <c r="U15" s="97"/>
      <c r="V15" s="97"/>
      <c r="W15" s="97"/>
      <c r="X15" s="97"/>
      <c r="Y15" s="97"/>
      <c r="Z15" s="97"/>
      <c r="AA15" s="97"/>
      <c r="AB15" s="97"/>
      <c r="AC15" s="97"/>
      <c r="AD15" s="97"/>
      <c r="AE15" s="97"/>
      <c r="AF15" s="97"/>
      <c r="AG15" s="97"/>
      <c r="AH15" s="97"/>
      <c r="AI15" s="97"/>
    </row>
    <row r="16" spans="1:35">
      <c r="A16" s="18"/>
      <c r="B16" s="7">
        <v>9</v>
      </c>
      <c r="C16" s="97">
        <v>1.7625</v>
      </c>
      <c r="D16" s="97">
        <v>1.77421875</v>
      </c>
      <c r="E16" s="97">
        <v>1.7875000000000001</v>
      </c>
      <c r="F16" s="97">
        <v>1.8031250000000001</v>
      </c>
      <c r="G16" s="97">
        <v>1.8187500000000001</v>
      </c>
      <c r="H16" s="97">
        <v>1.8343750000000001</v>
      </c>
      <c r="I16" s="97">
        <v>1.8492188000000001</v>
      </c>
      <c r="J16" s="97">
        <v>1.8628908</v>
      </c>
      <c r="K16" s="97">
        <v>1.8765628000000001</v>
      </c>
      <c r="L16" s="97">
        <v>1.8902348</v>
      </c>
      <c r="M16" s="97">
        <v>1.9046879999999999</v>
      </c>
      <c r="N16" s="97">
        <v>1.9203129999999999</v>
      </c>
      <c r="O16" s="97">
        <v>1.9359379999999999</v>
      </c>
      <c r="P16" s="97">
        <v>1.9515629999999999</v>
      </c>
      <c r="Q16" s="97">
        <v>1.9710942</v>
      </c>
      <c r="R16" s="97">
        <v>1.9964846999999999</v>
      </c>
      <c r="S16" s="97">
        <v>2.0218752000000002</v>
      </c>
      <c r="T16" s="97"/>
      <c r="U16" s="97"/>
      <c r="V16" s="97"/>
      <c r="W16" s="97"/>
      <c r="X16" s="97"/>
      <c r="Y16" s="97"/>
      <c r="Z16" s="97"/>
      <c r="AA16" s="97"/>
      <c r="AB16" s="97"/>
      <c r="AC16" s="97"/>
      <c r="AD16" s="97"/>
      <c r="AE16" s="97"/>
      <c r="AF16" s="97"/>
      <c r="AG16" s="97"/>
      <c r="AH16" s="97"/>
      <c r="AI16" s="97"/>
    </row>
    <row r="17" spans="1:35">
      <c r="A17" s="18"/>
      <c r="B17" s="7">
        <v>9.5</v>
      </c>
      <c r="C17" s="97">
        <v>1.5765625999999999</v>
      </c>
      <c r="D17" s="97">
        <v>1.5873047250000001</v>
      </c>
      <c r="E17" s="97">
        <v>1.5988281499999999</v>
      </c>
      <c r="F17" s="97">
        <v>1.611523525</v>
      </c>
      <c r="G17" s="97">
        <v>1.6242189</v>
      </c>
      <c r="H17" s="97">
        <v>1.6369142750000001</v>
      </c>
      <c r="I17" s="97">
        <v>1.6496096499999999</v>
      </c>
      <c r="J17" s="97">
        <v>1.662305025</v>
      </c>
      <c r="K17" s="97">
        <v>1.6750004000000001</v>
      </c>
      <c r="L17" s="97">
        <v>1.6876957749999999</v>
      </c>
      <c r="M17" s="97">
        <v>1.70117235</v>
      </c>
      <c r="N17" s="97">
        <v>1.7158207249999999</v>
      </c>
      <c r="O17" s="97">
        <v>1.7304691000000001</v>
      </c>
      <c r="P17" s="97">
        <v>1.745117475</v>
      </c>
      <c r="Q17" s="97">
        <v>1.7621096000000001</v>
      </c>
      <c r="R17" s="97">
        <v>1.78261735</v>
      </c>
      <c r="S17" s="97">
        <v>1.8031250999999999</v>
      </c>
      <c r="T17" s="97"/>
      <c r="U17" s="97"/>
      <c r="V17" s="97"/>
      <c r="W17" s="97"/>
      <c r="X17" s="97"/>
      <c r="Y17" s="97"/>
      <c r="Z17" s="97"/>
      <c r="AA17" s="97"/>
      <c r="AB17" s="97"/>
      <c r="AC17" s="97"/>
      <c r="AD17" s="97"/>
      <c r="AE17" s="97"/>
      <c r="AF17" s="97"/>
      <c r="AG17" s="97"/>
      <c r="AH17" s="97"/>
      <c r="AI17" s="97"/>
    </row>
    <row r="18" spans="1:35">
      <c r="A18" s="18"/>
      <c r="B18" s="7">
        <v>10</v>
      </c>
      <c r="C18" s="97">
        <v>1.3906251999999999</v>
      </c>
      <c r="D18" s="97">
        <v>1.4003907</v>
      </c>
      <c r="E18" s="97">
        <v>1.4101562999999999</v>
      </c>
      <c r="F18" s="97">
        <v>1.41992205</v>
      </c>
      <c r="G18" s="97">
        <v>1.4296878</v>
      </c>
      <c r="H18" s="97">
        <v>1.4394535500000001</v>
      </c>
      <c r="I18" s="97">
        <v>1.4500005</v>
      </c>
      <c r="J18" s="97">
        <v>1.46171925</v>
      </c>
      <c r="K18" s="97">
        <v>1.473438</v>
      </c>
      <c r="L18" s="97">
        <v>1.48515675</v>
      </c>
      <c r="M18" s="97">
        <v>1.4976567000000001</v>
      </c>
      <c r="N18" s="97">
        <v>1.5113284499999999</v>
      </c>
      <c r="O18" s="97">
        <v>1.5250002</v>
      </c>
      <c r="P18" s="97">
        <v>1.5386719499999999</v>
      </c>
      <c r="Q18" s="97">
        <v>1.5531250000000001</v>
      </c>
      <c r="R18" s="97">
        <v>1.5687500000000001</v>
      </c>
      <c r="S18" s="97">
        <v>1.5843750000000001</v>
      </c>
      <c r="T18" s="97"/>
      <c r="U18" s="97"/>
      <c r="V18" s="97"/>
      <c r="W18" s="97"/>
      <c r="X18" s="97"/>
      <c r="Y18" s="97"/>
      <c r="Z18" s="97"/>
      <c r="AA18" s="97"/>
      <c r="AB18" s="97"/>
      <c r="AC18" s="97"/>
      <c r="AD18" s="97"/>
      <c r="AE18" s="97"/>
      <c r="AF18" s="97"/>
      <c r="AG18" s="97"/>
      <c r="AH18" s="97"/>
      <c r="AI18" s="97"/>
    </row>
    <row r="19" spans="1:35">
      <c r="A19" s="18"/>
      <c r="B19" s="7">
        <v>10.5</v>
      </c>
      <c r="C19" s="97">
        <v>1.2671876</v>
      </c>
      <c r="D19" s="97">
        <v>1.2759765999999999</v>
      </c>
      <c r="E19" s="97">
        <v>1.28476565</v>
      </c>
      <c r="F19" s="97">
        <v>1.293554775</v>
      </c>
      <c r="G19" s="97">
        <v>1.3023439000000001</v>
      </c>
      <c r="H19" s="97">
        <v>1.311133025</v>
      </c>
      <c r="I19" s="97">
        <v>1.31992215</v>
      </c>
      <c r="J19" s="97">
        <v>1.3287112750000001</v>
      </c>
      <c r="K19" s="97">
        <v>1.3375003999999999</v>
      </c>
      <c r="L19" s="97">
        <v>1.346289525</v>
      </c>
      <c r="M19" s="97">
        <v>1.3558598500000001</v>
      </c>
      <c r="N19" s="97">
        <v>1.366601975</v>
      </c>
      <c r="O19" s="97">
        <v>1.3773441</v>
      </c>
      <c r="P19" s="97">
        <v>1.3880862249999999</v>
      </c>
      <c r="Q19" s="97">
        <v>1.3988283500000001</v>
      </c>
      <c r="R19" s="97">
        <v>1.409570475</v>
      </c>
      <c r="S19" s="97">
        <v>1.4203125999999999</v>
      </c>
      <c r="T19" s="97"/>
      <c r="U19" s="97"/>
      <c r="V19" s="97"/>
      <c r="W19" s="97"/>
      <c r="X19" s="97"/>
      <c r="Y19" s="97"/>
      <c r="Z19" s="97"/>
      <c r="AA19" s="97"/>
      <c r="AB19" s="97"/>
      <c r="AC19" s="97"/>
      <c r="AD19" s="97"/>
      <c r="AE19" s="97"/>
      <c r="AF19" s="97"/>
      <c r="AG19" s="97"/>
      <c r="AH19" s="97"/>
      <c r="AI19" s="97"/>
    </row>
    <row r="20" spans="1:35">
      <c r="A20" s="18"/>
      <c r="B20" s="7">
        <v>11</v>
      </c>
      <c r="C20" s="97">
        <v>1.14375</v>
      </c>
      <c r="D20" s="97">
        <v>1.1515625</v>
      </c>
      <c r="E20" s="97">
        <v>1.159375</v>
      </c>
      <c r="F20" s="97">
        <v>1.1671875</v>
      </c>
      <c r="G20" s="97">
        <v>1.175</v>
      </c>
      <c r="H20" s="97">
        <v>1.1828125</v>
      </c>
      <c r="I20" s="97">
        <v>1.1898438</v>
      </c>
      <c r="J20" s="97">
        <v>1.1957032999999999</v>
      </c>
      <c r="K20" s="97">
        <v>1.2015628</v>
      </c>
      <c r="L20" s="97">
        <v>1.2074222999999999</v>
      </c>
      <c r="M20" s="97">
        <v>1.2140629999999999</v>
      </c>
      <c r="N20" s="97">
        <v>1.2218754999999999</v>
      </c>
      <c r="O20" s="97">
        <v>1.2296879999999999</v>
      </c>
      <c r="P20" s="97">
        <v>1.2375004999999999</v>
      </c>
      <c r="Q20" s="97">
        <v>1.2445317</v>
      </c>
      <c r="R20" s="97">
        <v>1.2503909499999999</v>
      </c>
      <c r="S20" s="97">
        <v>1.2562502</v>
      </c>
      <c r="T20" s="97"/>
      <c r="U20" s="97"/>
      <c r="V20" s="97"/>
      <c r="W20" s="97"/>
      <c r="X20" s="97"/>
      <c r="Y20" s="97"/>
      <c r="Z20" s="97"/>
      <c r="AA20" s="97"/>
      <c r="AB20" s="97"/>
      <c r="AC20" s="97"/>
      <c r="AD20" s="97"/>
      <c r="AE20" s="97"/>
      <c r="AF20" s="97"/>
      <c r="AG20" s="97"/>
      <c r="AH20" s="97"/>
      <c r="AI20" s="97"/>
    </row>
    <row r="21" spans="1:35">
      <c r="A21" s="18"/>
      <c r="B21" s="7">
        <v>11.5</v>
      </c>
      <c r="C21" s="97">
        <v>1.0437501</v>
      </c>
      <c r="D21" s="97">
        <v>1.0505859749999999</v>
      </c>
      <c r="E21" s="97">
        <v>1.0574219</v>
      </c>
      <c r="F21" s="97">
        <v>1.0642579000000001</v>
      </c>
      <c r="G21" s="97">
        <v>1.0710938999999999</v>
      </c>
      <c r="H21" s="97">
        <v>1.0779299</v>
      </c>
      <c r="I21" s="97">
        <v>1.0843752499999999</v>
      </c>
      <c r="J21" s="97">
        <v>1.0902346249999999</v>
      </c>
      <c r="K21" s="97">
        <v>1.0960939999999999</v>
      </c>
      <c r="L21" s="97">
        <v>1.1019533749999999</v>
      </c>
      <c r="M21" s="97">
        <v>1.1085940000000001</v>
      </c>
      <c r="N21" s="97">
        <v>1.1164065000000001</v>
      </c>
      <c r="O21" s="97">
        <v>1.1242190000000001</v>
      </c>
      <c r="P21" s="97">
        <v>1.1320315000000001</v>
      </c>
      <c r="Q21" s="97">
        <v>1.1390627499999999</v>
      </c>
      <c r="R21" s="97">
        <v>1.1449221249999999</v>
      </c>
      <c r="S21" s="97">
        <v>1.1507814999999999</v>
      </c>
      <c r="T21" s="97"/>
      <c r="U21" s="97"/>
      <c r="V21" s="97"/>
      <c r="W21" s="97"/>
      <c r="X21" s="97"/>
      <c r="Y21" s="97"/>
      <c r="Z21" s="97"/>
      <c r="AA21" s="97"/>
      <c r="AB21" s="97"/>
      <c r="AC21" s="97"/>
      <c r="AD21" s="97"/>
      <c r="AE21" s="97"/>
      <c r="AF21" s="97"/>
      <c r="AG21" s="97"/>
      <c r="AH21" s="97"/>
      <c r="AI21" s="97"/>
    </row>
    <row r="22" spans="1:35">
      <c r="A22" s="18"/>
      <c r="B22" s="7">
        <v>12</v>
      </c>
      <c r="C22" s="97">
        <v>0.94375019999999998</v>
      </c>
      <c r="D22" s="97">
        <v>0.94960944999999997</v>
      </c>
      <c r="E22" s="97">
        <v>0.95546880000000001</v>
      </c>
      <c r="F22" s="97">
        <v>0.96132830000000002</v>
      </c>
      <c r="G22" s="97">
        <v>0.96718780000000004</v>
      </c>
      <c r="H22" s="97">
        <v>0.97304729999999995</v>
      </c>
      <c r="I22" s="97">
        <v>0.97890670000000002</v>
      </c>
      <c r="J22" s="97">
        <v>0.98476595</v>
      </c>
      <c r="K22" s="97">
        <v>0.99062519999999998</v>
      </c>
      <c r="L22" s="97">
        <v>0.99648444999999997</v>
      </c>
      <c r="M22" s="97">
        <v>1.003125</v>
      </c>
      <c r="N22" s="97">
        <v>1.0109375</v>
      </c>
      <c r="O22" s="97">
        <v>1.01875</v>
      </c>
      <c r="P22" s="97">
        <v>1.0265625</v>
      </c>
      <c r="Q22" s="97">
        <v>1.0335938</v>
      </c>
      <c r="R22" s="97">
        <v>1.0394532999999999</v>
      </c>
      <c r="S22" s="97">
        <v>1.0453128</v>
      </c>
      <c r="T22" s="97"/>
      <c r="U22" s="97"/>
      <c r="V22" s="97"/>
      <c r="W22" s="97"/>
      <c r="X22" s="97"/>
      <c r="Y22" s="97"/>
      <c r="Z22" s="97"/>
      <c r="AA22" s="97"/>
      <c r="AB22" s="97"/>
      <c r="AC22" s="97"/>
      <c r="AD22" s="97"/>
      <c r="AE22" s="97"/>
      <c r="AF22" s="97"/>
      <c r="AG22" s="97"/>
      <c r="AH22" s="97"/>
      <c r="AI22" s="97"/>
    </row>
    <row r="23" spans="1:35">
      <c r="A23" s="18"/>
      <c r="B23" s="7">
        <v>12.5</v>
      </c>
      <c r="C23" s="97">
        <v>0.87500009999999995</v>
      </c>
      <c r="D23" s="97">
        <v>0.87988284999999999</v>
      </c>
      <c r="E23" s="97">
        <v>0.88515630000000001</v>
      </c>
      <c r="F23" s="97">
        <v>0.89101580000000002</v>
      </c>
      <c r="G23" s="97">
        <v>0.89687530000000004</v>
      </c>
      <c r="H23" s="97">
        <v>0.90273479999999995</v>
      </c>
      <c r="I23" s="97">
        <v>0.90859420000000002</v>
      </c>
      <c r="J23" s="97">
        <v>0.91445345</v>
      </c>
      <c r="K23" s="97">
        <v>0.92031269999999998</v>
      </c>
      <c r="L23" s="97">
        <v>0.92617194999999997</v>
      </c>
      <c r="M23" s="97">
        <v>0.93242190000000003</v>
      </c>
      <c r="N23" s="97">
        <v>0.93925789999999998</v>
      </c>
      <c r="O23" s="97">
        <v>0.94609390000000004</v>
      </c>
      <c r="P23" s="97">
        <v>0.9529299</v>
      </c>
      <c r="Q23" s="97">
        <v>0.95898464999999999</v>
      </c>
      <c r="R23" s="97">
        <v>0.96386752499999995</v>
      </c>
      <c r="S23" s="97">
        <v>0.96875040000000001</v>
      </c>
      <c r="T23" s="97"/>
      <c r="U23" s="97"/>
      <c r="V23" s="97"/>
      <c r="W23" s="97"/>
      <c r="X23" s="97"/>
      <c r="Y23" s="97"/>
      <c r="Z23" s="97"/>
      <c r="AA23" s="97"/>
      <c r="AB23" s="97"/>
      <c r="AC23" s="97"/>
      <c r="AD23" s="97"/>
      <c r="AE23" s="97"/>
      <c r="AF23" s="97"/>
      <c r="AG23" s="97"/>
      <c r="AH23" s="97"/>
      <c r="AI23" s="97"/>
    </row>
    <row r="24" spans="1:35">
      <c r="A24" s="18"/>
      <c r="B24" s="7">
        <v>13</v>
      </c>
      <c r="C24" s="97">
        <v>0.80625000000000002</v>
      </c>
      <c r="D24" s="97">
        <v>0.81015625000000002</v>
      </c>
      <c r="E24" s="97">
        <v>0.81484380000000001</v>
      </c>
      <c r="F24" s="97">
        <v>0.82070330000000002</v>
      </c>
      <c r="G24" s="97">
        <v>0.82656280000000004</v>
      </c>
      <c r="H24" s="97">
        <v>0.83242229999999995</v>
      </c>
      <c r="I24" s="97">
        <v>0.83828170000000002</v>
      </c>
      <c r="J24" s="97">
        <v>0.84414095</v>
      </c>
      <c r="K24" s="97">
        <v>0.85000019999999998</v>
      </c>
      <c r="L24" s="97">
        <v>0.85585944999999997</v>
      </c>
      <c r="M24" s="97">
        <v>0.86171880000000001</v>
      </c>
      <c r="N24" s="97">
        <v>0.86757830000000002</v>
      </c>
      <c r="O24" s="97">
        <v>0.87343780000000004</v>
      </c>
      <c r="P24" s="97">
        <v>0.87929729999999995</v>
      </c>
      <c r="Q24" s="97">
        <v>0.88437549999999998</v>
      </c>
      <c r="R24" s="97">
        <v>0.88828174999999998</v>
      </c>
      <c r="S24" s="97">
        <v>0.89218799999999998</v>
      </c>
      <c r="T24" s="97"/>
      <c r="U24" s="97"/>
      <c r="V24" s="97"/>
      <c r="W24" s="97"/>
      <c r="X24" s="97"/>
      <c r="Y24" s="97"/>
      <c r="Z24" s="97"/>
      <c r="AA24" s="97"/>
      <c r="AB24" s="97"/>
      <c r="AC24" s="97"/>
      <c r="AD24" s="97"/>
      <c r="AE24" s="97"/>
      <c r="AF24" s="97"/>
      <c r="AG24" s="97"/>
      <c r="AH24" s="97"/>
      <c r="AI24" s="97"/>
    </row>
    <row r="25" spans="1:35" s="18" customFormat="1">
      <c r="B25" s="7">
        <v>13.5</v>
      </c>
      <c r="C25" s="97">
        <v>0.73828139999999998</v>
      </c>
      <c r="D25" s="97">
        <v>0.74316427500000004</v>
      </c>
      <c r="E25" s="97">
        <v>0.74804714999999999</v>
      </c>
      <c r="F25" s="97">
        <v>0.75293002499999995</v>
      </c>
      <c r="G25" s="97">
        <v>0.75781290000000001</v>
      </c>
      <c r="H25" s="97">
        <v>0.76269577499999996</v>
      </c>
      <c r="I25" s="97">
        <v>0.7675786</v>
      </c>
      <c r="J25" s="97">
        <v>0.77246135000000005</v>
      </c>
      <c r="K25" s="97">
        <v>0.77734409999999998</v>
      </c>
      <c r="L25" s="97">
        <v>0.78222685000000003</v>
      </c>
      <c r="M25" s="97">
        <v>0.78750025000000001</v>
      </c>
      <c r="N25" s="97">
        <v>0.79335962500000001</v>
      </c>
      <c r="O25" s="97">
        <v>0.79921900000000001</v>
      </c>
      <c r="P25" s="97">
        <v>0.80507837500000001</v>
      </c>
      <c r="Q25" s="97">
        <v>0.81015649999999995</v>
      </c>
      <c r="R25" s="97">
        <v>0.81406274999999995</v>
      </c>
      <c r="S25" s="97">
        <v>0.81796899999999995</v>
      </c>
      <c r="T25" s="97"/>
      <c r="U25" s="97"/>
      <c r="V25" s="97"/>
      <c r="W25" s="97"/>
      <c r="X25" s="97"/>
      <c r="Y25" s="97"/>
      <c r="Z25" s="97"/>
      <c r="AA25" s="97"/>
      <c r="AB25" s="97"/>
      <c r="AC25" s="97"/>
      <c r="AD25" s="97"/>
      <c r="AE25" s="97"/>
      <c r="AF25" s="97"/>
      <c r="AG25" s="97"/>
      <c r="AH25" s="97"/>
      <c r="AI25" s="97"/>
    </row>
    <row r="26" spans="1:35" s="18" customFormat="1">
      <c r="B26" s="7">
        <v>14</v>
      </c>
      <c r="C26" s="97">
        <v>0.67031280000000004</v>
      </c>
      <c r="D26" s="97">
        <v>0.67617229999999995</v>
      </c>
      <c r="E26" s="97">
        <v>0.68125049999999998</v>
      </c>
      <c r="F26" s="97">
        <v>0.68515674999999998</v>
      </c>
      <c r="G26" s="97">
        <v>0.68906299999999998</v>
      </c>
      <c r="H26" s="97">
        <v>0.69296924999999998</v>
      </c>
      <c r="I26" s="97">
        <v>0.69687549999999998</v>
      </c>
      <c r="J26" s="97">
        <v>0.70078174999999998</v>
      </c>
      <c r="K26" s="97">
        <v>0.70468799999999998</v>
      </c>
      <c r="L26" s="97">
        <v>0.70859424999999998</v>
      </c>
      <c r="M26" s="97">
        <v>0.71328170000000002</v>
      </c>
      <c r="N26" s="97">
        <v>0.71914095</v>
      </c>
      <c r="O26" s="97">
        <v>0.72500019999999998</v>
      </c>
      <c r="P26" s="97">
        <v>0.73085944999999997</v>
      </c>
      <c r="Q26" s="97">
        <v>0.73593750000000002</v>
      </c>
      <c r="R26" s="97">
        <v>0.73984375000000002</v>
      </c>
      <c r="S26" s="97">
        <v>0.74375000000000002</v>
      </c>
      <c r="T26" s="97"/>
      <c r="U26" s="97"/>
      <c r="V26" s="97"/>
      <c r="W26" s="97"/>
      <c r="X26" s="97"/>
      <c r="Y26" s="97"/>
      <c r="Z26" s="97"/>
      <c r="AA26" s="97"/>
      <c r="AB26" s="97"/>
      <c r="AC26" s="97"/>
      <c r="AD26" s="97"/>
      <c r="AE26" s="97"/>
      <c r="AF26" s="97"/>
      <c r="AG26" s="97"/>
      <c r="AH26" s="97"/>
      <c r="AI26" s="97"/>
    </row>
    <row r="27" spans="1:35" s="18" customFormat="1">
      <c r="B27" s="7">
        <v>14.5</v>
      </c>
      <c r="C27" s="97">
        <v>0.62109389999999998</v>
      </c>
      <c r="D27" s="97">
        <v>0.62597677500000004</v>
      </c>
      <c r="E27" s="97">
        <v>0.63046899999999995</v>
      </c>
      <c r="F27" s="97">
        <v>0.63437524999999995</v>
      </c>
      <c r="G27" s="97">
        <v>0.63828149999999995</v>
      </c>
      <c r="H27" s="97">
        <v>0.64218774999999995</v>
      </c>
      <c r="I27" s="97">
        <v>0.64609399999999995</v>
      </c>
      <c r="J27" s="97">
        <v>0.65000024999999995</v>
      </c>
      <c r="K27" s="97">
        <v>0.65390649999999995</v>
      </c>
      <c r="L27" s="97">
        <v>0.65781274999999995</v>
      </c>
      <c r="M27" s="97">
        <v>0.66210959999999996</v>
      </c>
      <c r="N27" s="97">
        <v>0.66699235000000001</v>
      </c>
      <c r="O27" s="97">
        <v>0.67187509999999995</v>
      </c>
      <c r="P27" s="97">
        <v>0.67675784999999999</v>
      </c>
      <c r="Q27" s="97">
        <v>0.68125000000000002</v>
      </c>
      <c r="R27" s="97">
        <v>0.68515625000000002</v>
      </c>
      <c r="S27" s="97">
        <v>0.68906250000000002</v>
      </c>
      <c r="T27" s="97"/>
      <c r="U27" s="97"/>
      <c r="V27" s="97"/>
      <c r="W27" s="97"/>
      <c r="X27" s="97"/>
      <c r="Y27" s="97"/>
      <c r="Z27" s="97"/>
      <c r="AA27" s="97"/>
      <c r="AB27" s="97"/>
      <c r="AC27" s="97"/>
      <c r="AD27" s="97"/>
      <c r="AE27" s="97"/>
      <c r="AF27" s="97"/>
      <c r="AG27" s="97"/>
      <c r="AH27" s="97"/>
      <c r="AI27" s="97"/>
    </row>
    <row r="28" spans="1:35">
      <c r="A28" s="18"/>
      <c r="B28" s="7">
        <v>15</v>
      </c>
      <c r="C28" s="97">
        <v>0.57187500000000002</v>
      </c>
      <c r="D28" s="97">
        <v>0.57578125000000002</v>
      </c>
      <c r="E28" s="97">
        <v>0.57968750000000002</v>
      </c>
      <c r="F28" s="97">
        <v>0.58359375000000002</v>
      </c>
      <c r="G28" s="97">
        <v>0.58750000000000002</v>
      </c>
      <c r="H28" s="97">
        <v>0.59140625000000002</v>
      </c>
      <c r="I28" s="97">
        <v>0.59531250000000002</v>
      </c>
      <c r="J28" s="97">
        <v>0.59921875000000002</v>
      </c>
      <c r="K28" s="97">
        <v>0.60312500000000002</v>
      </c>
      <c r="L28" s="97">
        <v>0.60703125000000002</v>
      </c>
      <c r="M28" s="97">
        <v>0.61093750000000002</v>
      </c>
      <c r="N28" s="97">
        <v>0.61484375000000002</v>
      </c>
      <c r="O28" s="97">
        <v>0.61875000000000002</v>
      </c>
      <c r="P28" s="97">
        <v>0.62265625000000002</v>
      </c>
      <c r="Q28" s="97">
        <v>0.62656250000000002</v>
      </c>
      <c r="R28" s="97">
        <v>0.63046875000000002</v>
      </c>
      <c r="S28" s="97">
        <v>0.63437500000000002</v>
      </c>
      <c r="T28" s="97"/>
      <c r="U28" s="97"/>
      <c r="V28" s="97"/>
      <c r="W28" s="97"/>
      <c r="X28" s="97"/>
      <c r="Y28" s="97"/>
      <c r="Z28" s="97"/>
      <c r="AA28" s="97"/>
      <c r="AB28" s="97"/>
      <c r="AC28" s="97"/>
      <c r="AD28" s="97"/>
      <c r="AE28" s="97"/>
      <c r="AF28" s="97"/>
      <c r="AG28" s="97"/>
      <c r="AH28" s="97"/>
      <c r="AI28" s="97"/>
    </row>
    <row r="29" spans="1:35" s="18" customFormat="1">
      <c r="B29" s="7">
        <v>15.5</v>
      </c>
      <c r="C29" s="97">
        <v>0.52109399999999995</v>
      </c>
      <c r="D29" s="97">
        <v>0.52500024999999995</v>
      </c>
      <c r="E29" s="97">
        <v>0.52890649999999995</v>
      </c>
      <c r="F29" s="97">
        <v>0.53281274999999995</v>
      </c>
      <c r="G29" s="97">
        <v>0.53671899999999995</v>
      </c>
      <c r="H29" s="97">
        <v>0.54062524999999995</v>
      </c>
      <c r="I29" s="97">
        <v>0.54453149999999995</v>
      </c>
      <c r="J29" s="97">
        <v>0.54843774999999995</v>
      </c>
      <c r="K29" s="97">
        <v>0.55234399999999995</v>
      </c>
      <c r="L29" s="97">
        <v>0.55625024999999995</v>
      </c>
      <c r="M29" s="97">
        <v>0.56015649999999995</v>
      </c>
      <c r="N29" s="97">
        <v>0.56406274999999995</v>
      </c>
      <c r="O29" s="97">
        <v>0.56796899999999995</v>
      </c>
      <c r="P29" s="97">
        <v>0.57187524999999995</v>
      </c>
      <c r="Q29" s="97">
        <v>0.57578149999999995</v>
      </c>
      <c r="R29" s="97">
        <v>0.57968774999999995</v>
      </c>
      <c r="S29" s="97">
        <v>0.58359399999999995</v>
      </c>
      <c r="T29" s="97"/>
      <c r="U29" s="97"/>
      <c r="V29" s="97"/>
      <c r="W29" s="97"/>
      <c r="X29" s="97"/>
      <c r="Y29" s="97"/>
      <c r="Z29" s="97"/>
      <c r="AA29" s="97"/>
      <c r="AB29" s="97"/>
      <c r="AC29" s="97"/>
      <c r="AD29" s="97"/>
      <c r="AE29" s="97"/>
      <c r="AF29" s="97"/>
      <c r="AG29" s="97"/>
      <c r="AH29" s="97"/>
      <c r="AI29" s="97"/>
    </row>
    <row r="30" spans="1:35" s="18" customFormat="1">
      <c r="B30" s="7">
        <v>16</v>
      </c>
      <c r="C30" s="97">
        <v>0.47031299999999998</v>
      </c>
      <c r="D30" s="97">
        <v>0.47421924999999998</v>
      </c>
      <c r="E30" s="97">
        <v>0.47812549999999998</v>
      </c>
      <c r="F30" s="97">
        <v>0.48203174999999998</v>
      </c>
      <c r="G30" s="97">
        <v>0.48593799999999998</v>
      </c>
      <c r="H30" s="97">
        <v>0.48984424999999998</v>
      </c>
      <c r="I30" s="97">
        <v>0.49375049999999998</v>
      </c>
      <c r="J30" s="97">
        <v>0.49765674999999998</v>
      </c>
      <c r="K30" s="97">
        <v>0.50156299999999998</v>
      </c>
      <c r="L30" s="97">
        <v>0.50546924999999998</v>
      </c>
      <c r="M30" s="97">
        <v>0.50937549999999998</v>
      </c>
      <c r="N30" s="97">
        <v>0.51328174999999998</v>
      </c>
      <c r="O30" s="97">
        <v>0.51718799999999998</v>
      </c>
      <c r="P30" s="97">
        <v>0.52109424999999998</v>
      </c>
      <c r="Q30" s="97">
        <v>0.52500049999999998</v>
      </c>
      <c r="R30" s="97">
        <v>0.52890674999999998</v>
      </c>
      <c r="S30" s="97">
        <v>0.53281299999999998</v>
      </c>
      <c r="T30" s="97"/>
      <c r="U30" s="97"/>
      <c r="V30" s="97"/>
      <c r="W30" s="97"/>
      <c r="X30" s="97"/>
      <c r="Y30" s="97"/>
      <c r="Z30" s="97"/>
      <c r="AA30" s="97"/>
      <c r="AB30" s="97"/>
      <c r="AC30" s="97"/>
      <c r="AD30" s="97"/>
      <c r="AE30" s="97"/>
      <c r="AF30" s="97"/>
      <c r="AG30" s="97"/>
      <c r="AH30" s="97"/>
      <c r="AI30" s="97"/>
    </row>
    <row r="31" spans="1:35" s="18" customFormat="1">
      <c r="B31" s="7">
        <v>16.5</v>
      </c>
      <c r="C31" s="97">
        <v>0.4351565</v>
      </c>
      <c r="D31" s="97">
        <v>0.43906275</v>
      </c>
      <c r="E31" s="97">
        <v>0.442969</v>
      </c>
      <c r="F31" s="97">
        <v>0.44687525</v>
      </c>
      <c r="G31" s="97">
        <v>0.4507815</v>
      </c>
      <c r="H31" s="97">
        <v>0.45468775</v>
      </c>
      <c r="I31" s="97">
        <v>0.458594</v>
      </c>
      <c r="J31" s="97">
        <v>0.46250025</v>
      </c>
      <c r="K31" s="97">
        <v>0.4664065</v>
      </c>
      <c r="L31" s="97">
        <v>0.47031275</v>
      </c>
      <c r="M31" s="97">
        <v>0.47382839999999998</v>
      </c>
      <c r="N31" s="97">
        <v>0.47675814999999999</v>
      </c>
      <c r="O31" s="97">
        <v>0.4796879</v>
      </c>
      <c r="P31" s="97">
        <v>0.48261765000000001</v>
      </c>
      <c r="Q31" s="97">
        <v>0.48593799999999998</v>
      </c>
      <c r="R31" s="97">
        <v>0.48984424999999998</v>
      </c>
      <c r="S31" s="97">
        <v>0.49375049999999998</v>
      </c>
      <c r="T31" s="97"/>
      <c r="U31" s="97"/>
      <c r="V31" s="97"/>
      <c r="W31" s="97"/>
      <c r="X31" s="97"/>
      <c r="Y31" s="97"/>
      <c r="Z31" s="97"/>
      <c r="AA31" s="97"/>
      <c r="AB31" s="97"/>
      <c r="AC31" s="97"/>
      <c r="AD31" s="97"/>
      <c r="AE31" s="97"/>
      <c r="AF31" s="97"/>
      <c r="AG31" s="97"/>
      <c r="AH31" s="97"/>
      <c r="AI31" s="97"/>
    </row>
    <row r="32" spans="1:35" s="18" customFormat="1">
      <c r="B32" s="7">
        <v>17</v>
      </c>
      <c r="C32" s="97">
        <v>0.4</v>
      </c>
      <c r="D32" s="97">
        <v>0.40390625000000002</v>
      </c>
      <c r="E32" s="97">
        <v>0.40781250000000002</v>
      </c>
      <c r="F32" s="97">
        <v>0.41171875000000002</v>
      </c>
      <c r="G32" s="97">
        <v>0.41562500000000002</v>
      </c>
      <c r="H32" s="97">
        <v>0.41953125000000002</v>
      </c>
      <c r="I32" s="97">
        <v>0.42343750000000002</v>
      </c>
      <c r="J32" s="97">
        <v>0.42734375000000002</v>
      </c>
      <c r="K32" s="97">
        <v>0.43125000000000002</v>
      </c>
      <c r="L32" s="97">
        <v>0.43515625000000002</v>
      </c>
      <c r="M32" s="97">
        <v>0.43828129999999998</v>
      </c>
      <c r="N32" s="97">
        <v>0.44023455</v>
      </c>
      <c r="O32" s="97">
        <v>0.44218780000000002</v>
      </c>
      <c r="P32" s="97">
        <v>0.44414104999999998</v>
      </c>
      <c r="Q32" s="97">
        <v>0.44687549999999998</v>
      </c>
      <c r="R32" s="97">
        <v>0.45078174999999998</v>
      </c>
      <c r="S32" s="97">
        <v>0.45468799999999998</v>
      </c>
      <c r="T32" s="97"/>
      <c r="U32" s="97"/>
      <c r="V32" s="97"/>
      <c r="W32" s="97"/>
      <c r="X32" s="97"/>
      <c r="Y32" s="97"/>
      <c r="Z32" s="97"/>
      <c r="AA32" s="97"/>
      <c r="AB32" s="97"/>
      <c r="AC32" s="97"/>
      <c r="AD32" s="97"/>
      <c r="AE32" s="97"/>
      <c r="AF32" s="97"/>
      <c r="AG32" s="97"/>
      <c r="AH32" s="97"/>
      <c r="AI32" s="97"/>
    </row>
    <row r="33" spans="1:47" s="18" customFormat="1">
      <c r="B33" s="7">
        <v>17.5</v>
      </c>
      <c r="C33" s="97">
        <v>0.36640640000000002</v>
      </c>
      <c r="D33" s="97">
        <v>0.36933614999999997</v>
      </c>
      <c r="E33" s="97">
        <v>0.3726565</v>
      </c>
      <c r="F33" s="97">
        <v>0.37656275</v>
      </c>
      <c r="G33" s="97">
        <v>0.380469</v>
      </c>
      <c r="H33" s="97">
        <v>0.38437525</v>
      </c>
      <c r="I33" s="97">
        <v>0.38789085000000001</v>
      </c>
      <c r="J33" s="97">
        <v>0.390820475</v>
      </c>
      <c r="K33" s="97">
        <v>0.39375009999999999</v>
      </c>
      <c r="L33" s="97">
        <v>0.39667972499999998</v>
      </c>
      <c r="M33" s="97">
        <v>0.3996094</v>
      </c>
      <c r="N33" s="97">
        <v>0.40253915000000001</v>
      </c>
      <c r="O33" s="97">
        <v>0.40546890000000002</v>
      </c>
      <c r="P33" s="97">
        <v>0.40839864999999997</v>
      </c>
      <c r="Q33" s="97">
        <v>0.41132839999999998</v>
      </c>
      <c r="R33" s="97">
        <v>0.41425814999999999</v>
      </c>
      <c r="S33" s="97">
        <v>0.4171879</v>
      </c>
      <c r="T33" s="97"/>
      <c r="U33" s="97"/>
      <c r="V33" s="97"/>
      <c r="W33" s="97"/>
      <c r="X33" s="97"/>
      <c r="Y33" s="97"/>
      <c r="Z33" s="97"/>
      <c r="AA33" s="97"/>
      <c r="AB33" s="97"/>
      <c r="AC33" s="97"/>
      <c r="AD33" s="97"/>
      <c r="AE33" s="97"/>
      <c r="AF33" s="97"/>
      <c r="AG33" s="97"/>
      <c r="AH33" s="97"/>
      <c r="AI33" s="97"/>
    </row>
    <row r="34" spans="1:47" s="18" customFormat="1">
      <c r="B34" s="7">
        <v>18</v>
      </c>
      <c r="C34" s="97">
        <v>0.33281280000000002</v>
      </c>
      <c r="D34" s="97">
        <v>0.33476604999999998</v>
      </c>
      <c r="E34" s="97">
        <v>0.33750049999999998</v>
      </c>
      <c r="F34" s="97">
        <v>0.34140674999999998</v>
      </c>
      <c r="G34" s="97">
        <v>0.34531299999999998</v>
      </c>
      <c r="H34" s="97">
        <v>0.34921924999999998</v>
      </c>
      <c r="I34" s="97">
        <v>0.3523442</v>
      </c>
      <c r="J34" s="97">
        <v>0.35429719999999998</v>
      </c>
      <c r="K34" s="97">
        <v>0.35625020000000002</v>
      </c>
      <c r="L34" s="97">
        <v>0.3582032</v>
      </c>
      <c r="M34" s="97">
        <v>0.36093750000000002</v>
      </c>
      <c r="N34" s="97">
        <v>0.36484375000000002</v>
      </c>
      <c r="O34" s="97">
        <v>0.36875000000000002</v>
      </c>
      <c r="P34" s="97">
        <v>0.37265625000000002</v>
      </c>
      <c r="Q34" s="97">
        <v>0.37578129999999998</v>
      </c>
      <c r="R34" s="97">
        <v>0.37773455</v>
      </c>
      <c r="S34" s="97">
        <v>0.37968780000000002</v>
      </c>
      <c r="T34" s="97"/>
      <c r="U34" s="97"/>
      <c r="V34" s="97"/>
      <c r="W34" s="97"/>
      <c r="X34" s="97"/>
      <c r="Y34" s="97"/>
      <c r="Z34" s="97"/>
      <c r="AA34" s="97"/>
      <c r="AB34" s="97"/>
      <c r="AC34" s="97"/>
      <c r="AD34" s="97"/>
      <c r="AE34" s="97"/>
      <c r="AF34" s="97"/>
      <c r="AG34" s="97"/>
      <c r="AH34" s="97"/>
      <c r="AI34" s="97"/>
    </row>
    <row r="35" spans="1:47" ht="18">
      <c r="A35" s="3"/>
      <c r="B35" s="18"/>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18"/>
      <c r="AK35" s="18"/>
      <c r="AL35" s="18"/>
      <c r="AM35" s="18"/>
      <c r="AN35" s="18"/>
      <c r="AO35" s="18"/>
      <c r="AP35" s="18"/>
      <c r="AQ35" s="18"/>
      <c r="AR35" s="18"/>
      <c r="AS35" s="18"/>
      <c r="AT35" s="18"/>
    </row>
    <row r="36" spans="1:47" s="18" customFormat="1" ht="18">
      <c r="A36" s="3"/>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row>
    <row r="37" spans="1:47" ht="18">
      <c r="A37" s="3"/>
      <c r="B37" s="18"/>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18"/>
      <c r="AK37" s="18"/>
      <c r="AL37" s="18"/>
      <c r="AM37" s="18"/>
      <c r="AN37" s="18"/>
      <c r="AO37" s="18"/>
      <c r="AP37" s="18"/>
      <c r="AQ37" s="18"/>
      <c r="AR37" s="18"/>
      <c r="AS37" s="18"/>
      <c r="AT37" s="18"/>
    </row>
    <row r="38" spans="1:47">
      <c r="A38" s="18"/>
      <c r="B38" s="18" t="s">
        <v>17</v>
      </c>
      <c r="C38" s="103">
        <v>0</v>
      </c>
      <c r="D38" s="103">
        <v>5</v>
      </c>
      <c r="E38" s="103">
        <v>10</v>
      </c>
      <c r="F38" s="103">
        <v>15</v>
      </c>
      <c r="G38" s="103">
        <v>20</v>
      </c>
      <c r="H38" s="103">
        <v>25</v>
      </c>
      <c r="I38" s="103">
        <v>30</v>
      </c>
      <c r="J38" s="103">
        <v>35</v>
      </c>
      <c r="K38" s="103">
        <v>40</v>
      </c>
      <c r="L38" s="103">
        <v>45</v>
      </c>
      <c r="M38" s="103">
        <v>50</v>
      </c>
      <c r="N38" s="103">
        <v>55</v>
      </c>
      <c r="O38" s="103">
        <v>60</v>
      </c>
      <c r="P38" s="103">
        <v>65</v>
      </c>
      <c r="Q38" s="103">
        <v>70</v>
      </c>
      <c r="R38" s="103">
        <v>75</v>
      </c>
      <c r="S38" s="103">
        <v>80</v>
      </c>
      <c r="T38" s="97"/>
      <c r="U38" s="97"/>
      <c r="V38" s="97"/>
      <c r="W38" s="97"/>
      <c r="X38" s="97"/>
      <c r="Y38" s="97"/>
      <c r="Z38" s="97"/>
      <c r="AA38" s="97"/>
      <c r="AB38" s="97"/>
      <c r="AC38" s="97"/>
      <c r="AD38" s="97"/>
      <c r="AE38" s="97"/>
      <c r="AF38" s="97"/>
      <c r="AG38" s="97"/>
      <c r="AH38" s="97"/>
      <c r="AI38" s="97"/>
      <c r="AJ38" s="18"/>
      <c r="AK38" s="18"/>
      <c r="AL38" s="18"/>
      <c r="AM38" s="18"/>
      <c r="AN38" s="18"/>
      <c r="AO38" s="18"/>
      <c r="AP38" s="18"/>
      <c r="AQ38" s="18"/>
      <c r="AR38" s="18"/>
      <c r="AS38" s="18"/>
      <c r="AT38" s="18"/>
      <c r="AU38" s="18"/>
    </row>
    <row r="39" spans="1:47">
      <c r="A39" s="18"/>
      <c r="B39" s="7">
        <v>4.5</v>
      </c>
      <c r="C39" s="97">
        <v>14</v>
      </c>
      <c r="D39" s="97">
        <v>14</v>
      </c>
      <c r="E39" s="97">
        <v>14</v>
      </c>
      <c r="F39" s="97">
        <v>14</v>
      </c>
      <c r="G39" s="97">
        <v>14</v>
      </c>
      <c r="H39" s="97">
        <v>14</v>
      </c>
      <c r="I39" s="97">
        <v>14</v>
      </c>
      <c r="J39" s="97">
        <v>14</v>
      </c>
      <c r="K39" s="97">
        <v>14</v>
      </c>
      <c r="L39" s="97">
        <v>14</v>
      </c>
      <c r="M39" s="97">
        <v>14</v>
      </c>
      <c r="N39" s="97">
        <v>14</v>
      </c>
      <c r="O39" s="97">
        <v>14</v>
      </c>
      <c r="P39" s="97">
        <v>14</v>
      </c>
      <c r="Q39" s="97">
        <v>14</v>
      </c>
      <c r="R39" s="97">
        <v>14</v>
      </c>
      <c r="S39" s="97">
        <v>14</v>
      </c>
      <c r="T39" s="97"/>
      <c r="U39" s="97"/>
      <c r="V39" s="97"/>
      <c r="W39" s="97"/>
      <c r="X39" s="97"/>
      <c r="Y39" s="97"/>
      <c r="Z39" s="97"/>
      <c r="AA39" s="97"/>
      <c r="AB39" s="97"/>
      <c r="AC39" s="97"/>
      <c r="AD39" s="97"/>
      <c r="AE39" s="97"/>
      <c r="AF39" s="97"/>
      <c r="AG39" s="97"/>
      <c r="AH39" s="97"/>
      <c r="AI39" s="97"/>
      <c r="AJ39" s="18"/>
      <c r="AK39" s="18"/>
      <c r="AL39" s="18"/>
      <c r="AM39" s="18"/>
      <c r="AN39" s="18"/>
      <c r="AO39" s="18"/>
      <c r="AP39" s="18"/>
      <c r="AQ39" s="18"/>
      <c r="AR39" s="18"/>
      <c r="AS39" s="18"/>
      <c r="AT39" s="18"/>
      <c r="AU39" s="18"/>
    </row>
    <row r="40" spans="1:47">
      <c r="A40" s="18"/>
      <c r="B40" s="7">
        <v>5</v>
      </c>
      <c r="C40" s="97">
        <v>14</v>
      </c>
      <c r="D40" s="97">
        <v>14</v>
      </c>
      <c r="E40" s="97">
        <v>14</v>
      </c>
      <c r="F40" s="97">
        <v>14</v>
      </c>
      <c r="G40" s="97">
        <v>14</v>
      </c>
      <c r="H40" s="97">
        <v>14</v>
      </c>
      <c r="I40" s="97">
        <v>14</v>
      </c>
      <c r="J40" s="97">
        <v>14</v>
      </c>
      <c r="K40" s="97">
        <v>14</v>
      </c>
      <c r="L40" s="97">
        <v>14</v>
      </c>
      <c r="M40" s="97">
        <v>14</v>
      </c>
      <c r="N40" s="97">
        <v>14</v>
      </c>
      <c r="O40" s="97">
        <v>14</v>
      </c>
      <c r="P40" s="97">
        <v>14</v>
      </c>
      <c r="Q40" s="97">
        <v>14</v>
      </c>
      <c r="R40" s="97">
        <v>14</v>
      </c>
      <c r="S40" s="97">
        <v>14</v>
      </c>
      <c r="T40" s="97"/>
      <c r="U40" s="97"/>
      <c r="V40" s="97"/>
      <c r="W40" s="97"/>
      <c r="X40" s="97"/>
      <c r="Y40" s="97"/>
      <c r="Z40" s="97"/>
      <c r="AA40" s="97"/>
      <c r="AB40" s="97"/>
      <c r="AC40" s="97"/>
      <c r="AD40" s="97"/>
      <c r="AE40" s="97"/>
      <c r="AF40" s="97"/>
      <c r="AG40" s="97"/>
      <c r="AH40" s="97"/>
      <c r="AI40" s="97"/>
      <c r="AJ40" s="18"/>
      <c r="AK40" s="18"/>
      <c r="AL40" s="18"/>
      <c r="AM40" s="18"/>
      <c r="AN40" s="18"/>
      <c r="AO40" s="18"/>
      <c r="AP40" s="18"/>
      <c r="AQ40" s="18"/>
      <c r="AR40" s="18"/>
      <c r="AS40" s="18"/>
      <c r="AT40" s="18"/>
      <c r="AU40" s="18"/>
    </row>
    <row r="41" spans="1:47">
      <c r="A41" s="18"/>
      <c r="B41" s="7">
        <v>5.5</v>
      </c>
      <c r="C41" s="97">
        <v>14</v>
      </c>
      <c r="D41" s="97">
        <v>14</v>
      </c>
      <c r="E41" s="97">
        <v>14</v>
      </c>
      <c r="F41" s="97">
        <v>14</v>
      </c>
      <c r="G41" s="97">
        <v>14</v>
      </c>
      <c r="H41" s="97">
        <v>14</v>
      </c>
      <c r="I41" s="97">
        <v>14</v>
      </c>
      <c r="J41" s="97">
        <v>14</v>
      </c>
      <c r="K41" s="97">
        <v>14</v>
      </c>
      <c r="L41" s="97">
        <v>14</v>
      </c>
      <c r="M41" s="97">
        <v>14</v>
      </c>
      <c r="N41" s="97">
        <v>14</v>
      </c>
      <c r="O41" s="97">
        <v>14</v>
      </c>
      <c r="P41" s="97">
        <v>14</v>
      </c>
      <c r="Q41" s="97">
        <v>14</v>
      </c>
      <c r="R41" s="97">
        <v>14</v>
      </c>
      <c r="S41" s="97">
        <v>14</v>
      </c>
      <c r="T41" s="97"/>
      <c r="U41" s="97"/>
      <c r="V41" s="97"/>
      <c r="W41" s="97"/>
      <c r="X41" s="97"/>
      <c r="Y41" s="97"/>
      <c r="Z41" s="97"/>
      <c r="AA41" s="97"/>
      <c r="AB41" s="97"/>
      <c r="AC41" s="97"/>
      <c r="AD41" s="97"/>
      <c r="AE41" s="97"/>
      <c r="AF41" s="97"/>
      <c r="AG41" s="97"/>
      <c r="AH41" s="97"/>
      <c r="AI41" s="97"/>
      <c r="AJ41" s="18"/>
      <c r="AK41" s="18"/>
      <c r="AL41" s="18"/>
      <c r="AM41" s="18"/>
      <c r="AN41" s="18"/>
      <c r="AO41" s="18"/>
      <c r="AP41" s="18"/>
      <c r="AQ41" s="18"/>
      <c r="AR41" s="18"/>
      <c r="AS41" s="18"/>
      <c r="AT41" s="18"/>
      <c r="AU41" s="18"/>
    </row>
    <row r="42" spans="1:47">
      <c r="A42" s="18"/>
      <c r="B42" s="7">
        <v>6</v>
      </c>
      <c r="C42" s="97">
        <v>14</v>
      </c>
      <c r="D42" s="97">
        <v>14</v>
      </c>
      <c r="E42" s="97">
        <v>14</v>
      </c>
      <c r="F42" s="97">
        <v>14</v>
      </c>
      <c r="G42" s="97">
        <v>14</v>
      </c>
      <c r="H42" s="97">
        <v>14</v>
      </c>
      <c r="I42" s="97">
        <v>14</v>
      </c>
      <c r="J42" s="97">
        <v>14</v>
      </c>
      <c r="K42" s="97">
        <v>14</v>
      </c>
      <c r="L42" s="97">
        <v>14</v>
      </c>
      <c r="M42" s="97">
        <v>14</v>
      </c>
      <c r="N42" s="97">
        <v>14</v>
      </c>
      <c r="O42" s="97">
        <v>14</v>
      </c>
      <c r="P42" s="97">
        <v>14</v>
      </c>
      <c r="Q42" s="97">
        <v>14</v>
      </c>
      <c r="R42" s="97">
        <v>14</v>
      </c>
      <c r="S42" s="97">
        <v>14</v>
      </c>
      <c r="T42" s="97"/>
      <c r="U42" s="97"/>
      <c r="V42" s="97"/>
      <c r="W42" s="97"/>
      <c r="X42" s="97"/>
      <c r="Y42" s="97"/>
      <c r="Z42" s="97"/>
      <c r="AA42" s="97"/>
      <c r="AB42" s="97"/>
      <c r="AC42" s="97"/>
      <c r="AD42" s="97"/>
      <c r="AE42" s="97"/>
      <c r="AF42" s="97"/>
      <c r="AG42" s="97"/>
      <c r="AH42" s="97"/>
      <c r="AI42" s="97"/>
      <c r="AJ42" s="18"/>
      <c r="AK42" s="18"/>
      <c r="AL42" s="18"/>
      <c r="AM42" s="18"/>
      <c r="AN42" s="18"/>
      <c r="AO42" s="18"/>
      <c r="AP42" s="18"/>
      <c r="AQ42" s="18"/>
      <c r="AR42" s="18"/>
      <c r="AS42" s="18"/>
      <c r="AT42" s="18"/>
      <c r="AU42" s="18"/>
    </row>
    <row r="43" spans="1:47">
      <c r="A43" s="18"/>
      <c r="B43" s="7">
        <v>6.5</v>
      </c>
      <c r="C43" s="97">
        <v>9.0351564</v>
      </c>
      <c r="D43" s="97">
        <v>9.1083986499999998</v>
      </c>
      <c r="E43" s="97">
        <v>9.2097658500000001</v>
      </c>
      <c r="F43" s="97">
        <v>9.3533204750000003</v>
      </c>
      <c r="G43" s="97">
        <v>9.4968751000000005</v>
      </c>
      <c r="H43" s="97">
        <v>9.6404297250000006</v>
      </c>
      <c r="I43" s="97">
        <v>9.7843750000000007</v>
      </c>
      <c r="J43" s="97">
        <v>9.9289062500000007</v>
      </c>
      <c r="K43" s="97">
        <v>10.073437500000001</v>
      </c>
      <c r="L43" s="97">
        <v>10.217968750000001</v>
      </c>
      <c r="M43" s="97">
        <v>10.3621094</v>
      </c>
      <c r="N43" s="97">
        <v>10.505664149999999</v>
      </c>
      <c r="O43" s="97">
        <v>10.649218899999999</v>
      </c>
      <c r="P43" s="97">
        <v>10.792773650000001</v>
      </c>
      <c r="Q43" s="97">
        <v>10.92695335</v>
      </c>
      <c r="R43" s="97">
        <v>11.04707048</v>
      </c>
      <c r="S43" s="97">
        <v>11.1671876</v>
      </c>
      <c r="T43" s="97"/>
      <c r="U43" s="97"/>
      <c r="V43" s="97"/>
      <c r="W43" s="97"/>
      <c r="X43" s="97"/>
      <c r="Y43" s="97"/>
      <c r="Z43" s="97"/>
      <c r="AA43" s="97"/>
      <c r="AB43" s="97"/>
      <c r="AC43" s="97"/>
      <c r="AD43" s="97"/>
      <c r="AE43" s="97"/>
      <c r="AF43" s="97"/>
      <c r="AG43" s="97"/>
      <c r="AH43" s="97"/>
      <c r="AI43" s="97"/>
      <c r="AJ43" s="18"/>
      <c r="AK43" s="18"/>
      <c r="AL43" s="18"/>
      <c r="AM43" s="18"/>
      <c r="AN43" s="18"/>
      <c r="AO43" s="18"/>
      <c r="AP43" s="18"/>
      <c r="AQ43" s="18"/>
      <c r="AR43" s="18"/>
      <c r="AS43" s="18"/>
      <c r="AT43" s="18"/>
      <c r="AU43" s="18"/>
    </row>
    <row r="44" spans="1:47">
      <c r="A44" s="18"/>
      <c r="B44" s="7">
        <v>7</v>
      </c>
      <c r="C44" s="97">
        <v>4.0703128</v>
      </c>
      <c r="D44" s="97">
        <v>4.2167972999999996</v>
      </c>
      <c r="E44" s="97">
        <v>4.4195317000000003</v>
      </c>
      <c r="F44" s="97">
        <v>4.7066409499999997</v>
      </c>
      <c r="G44" s="97">
        <v>4.9937502</v>
      </c>
      <c r="H44" s="97">
        <v>5.2808594500000003</v>
      </c>
      <c r="I44" s="97">
        <v>5.5687499999999996</v>
      </c>
      <c r="J44" s="97">
        <v>5.8578124999999996</v>
      </c>
      <c r="K44" s="97">
        <v>6.1468749999999996</v>
      </c>
      <c r="L44" s="97">
        <v>6.4359374999999996</v>
      </c>
      <c r="M44" s="97">
        <v>6.7242188000000001</v>
      </c>
      <c r="N44" s="97">
        <v>7.0113282999999997</v>
      </c>
      <c r="O44" s="97">
        <v>7.2984378000000003</v>
      </c>
      <c r="P44" s="97">
        <v>7.5855473</v>
      </c>
      <c r="Q44" s="97">
        <v>7.8539066999999996</v>
      </c>
      <c r="R44" s="97">
        <v>8.0941409499999999</v>
      </c>
      <c r="S44" s="97">
        <v>8.3343752000000002</v>
      </c>
      <c r="T44" s="97"/>
      <c r="U44" s="97"/>
      <c r="V44" s="97"/>
      <c r="W44" s="97"/>
      <c r="X44" s="97"/>
      <c r="Y44" s="97"/>
      <c r="Z44" s="97"/>
      <c r="AA44" s="97"/>
      <c r="AB44" s="97"/>
      <c r="AC44" s="97"/>
      <c r="AD44" s="97"/>
      <c r="AE44" s="97"/>
      <c r="AF44" s="97"/>
      <c r="AG44" s="97"/>
      <c r="AH44" s="97"/>
      <c r="AI44" s="97"/>
      <c r="AJ44" s="18"/>
      <c r="AK44" s="18"/>
      <c r="AL44" s="18"/>
      <c r="AM44" s="18"/>
      <c r="AN44" s="18"/>
      <c r="AO44" s="18"/>
      <c r="AP44" s="18"/>
      <c r="AQ44" s="18"/>
      <c r="AR44" s="18"/>
      <c r="AS44" s="18"/>
      <c r="AT44" s="18"/>
      <c r="AU44" s="18"/>
    </row>
    <row r="45" spans="1:47">
      <c r="A45" s="18"/>
      <c r="B45" s="7">
        <v>7.5</v>
      </c>
      <c r="C45" s="97">
        <v>3.2257815000000001</v>
      </c>
      <c r="D45" s="97">
        <v>3.3117190000000001</v>
      </c>
      <c r="E45" s="97">
        <v>3.42656275</v>
      </c>
      <c r="F45" s="97">
        <v>3.584765875</v>
      </c>
      <c r="G45" s="97">
        <v>3.742969</v>
      </c>
      <c r="H45" s="97">
        <v>3.901172125</v>
      </c>
      <c r="I45" s="97">
        <v>4.0597658499999998</v>
      </c>
      <c r="J45" s="97">
        <v>4.2189454749999999</v>
      </c>
      <c r="K45" s="97">
        <v>4.3781251000000001</v>
      </c>
      <c r="L45" s="97">
        <v>4.5373047250000003</v>
      </c>
      <c r="M45" s="97">
        <v>4.6964844000000001</v>
      </c>
      <c r="N45" s="97">
        <v>4.85566415</v>
      </c>
      <c r="O45" s="97">
        <v>5.0148438999999998</v>
      </c>
      <c r="P45" s="97">
        <v>5.1740236499999996</v>
      </c>
      <c r="Q45" s="97">
        <v>5.3367190000000004</v>
      </c>
      <c r="R45" s="97">
        <v>5.5046877500000004</v>
      </c>
      <c r="S45" s="97">
        <v>5.6726565000000004</v>
      </c>
      <c r="T45" s="97"/>
      <c r="U45" s="97"/>
      <c r="V45" s="97"/>
      <c r="W45" s="97"/>
      <c r="X45" s="97"/>
      <c r="Y45" s="97"/>
      <c r="Z45" s="97"/>
      <c r="AA45" s="97"/>
      <c r="AB45" s="97"/>
      <c r="AC45" s="97"/>
      <c r="AD45" s="97"/>
      <c r="AE45" s="97"/>
      <c r="AF45" s="97"/>
      <c r="AG45" s="97"/>
      <c r="AH45" s="97"/>
      <c r="AI45" s="97"/>
      <c r="AJ45" s="18"/>
      <c r="AK45" s="18"/>
      <c r="AL45" s="18"/>
      <c r="AM45" s="18"/>
      <c r="AN45" s="18"/>
      <c r="AO45" s="18"/>
      <c r="AP45" s="18"/>
      <c r="AQ45" s="18"/>
      <c r="AR45" s="18"/>
      <c r="AS45" s="18"/>
      <c r="AT45" s="18"/>
      <c r="AU45" s="18"/>
    </row>
    <row r="46" spans="1:47">
      <c r="A46" s="18"/>
      <c r="B46" s="7">
        <v>8</v>
      </c>
      <c r="C46" s="97">
        <v>2.3812502000000002</v>
      </c>
      <c r="D46" s="97">
        <v>2.4066407000000001</v>
      </c>
      <c r="E46" s="97">
        <v>2.4335938000000001</v>
      </c>
      <c r="F46" s="97">
        <v>2.4628907999999998</v>
      </c>
      <c r="G46" s="97">
        <v>2.4921878</v>
      </c>
      <c r="H46" s="97">
        <v>2.5214848000000001</v>
      </c>
      <c r="I46" s="97">
        <v>2.5507816999999999</v>
      </c>
      <c r="J46" s="97">
        <v>2.5800784499999998</v>
      </c>
      <c r="K46" s="97">
        <v>2.6093752000000001</v>
      </c>
      <c r="L46" s="97">
        <v>2.63867195</v>
      </c>
      <c r="M46" s="97">
        <v>2.6687500000000002</v>
      </c>
      <c r="N46" s="97">
        <v>2.7</v>
      </c>
      <c r="O46" s="97">
        <v>2.7312500000000002</v>
      </c>
      <c r="P46" s="97">
        <v>2.7625000000000002</v>
      </c>
      <c r="Q46" s="97">
        <v>2.8195313</v>
      </c>
      <c r="R46" s="97">
        <v>2.9152345500000001</v>
      </c>
      <c r="S46" s="97">
        <v>3.0109378000000002</v>
      </c>
      <c r="T46" s="97"/>
      <c r="U46" s="97"/>
      <c r="V46" s="97"/>
      <c r="W46" s="97"/>
      <c r="X46" s="97"/>
      <c r="Y46" s="97"/>
      <c r="Z46" s="97"/>
      <c r="AA46" s="97"/>
      <c r="AB46" s="97"/>
      <c r="AC46" s="97"/>
      <c r="AD46" s="97"/>
      <c r="AE46" s="97"/>
      <c r="AF46" s="97"/>
      <c r="AG46" s="97"/>
      <c r="AH46" s="97"/>
      <c r="AI46" s="97"/>
      <c r="AJ46" s="18"/>
      <c r="AK46" s="18"/>
      <c r="AL46" s="18"/>
      <c r="AM46" s="18"/>
      <c r="AN46" s="18"/>
      <c r="AO46" s="18"/>
      <c r="AP46" s="18"/>
      <c r="AQ46" s="18"/>
      <c r="AR46" s="18"/>
      <c r="AS46" s="18"/>
      <c r="AT46" s="18"/>
      <c r="AU46" s="18"/>
    </row>
    <row r="47" spans="1:47">
      <c r="A47" s="18"/>
      <c r="B47" s="7">
        <v>8.5</v>
      </c>
      <c r="C47" s="97">
        <v>2.0718751000000002</v>
      </c>
      <c r="D47" s="97">
        <v>2.0904297249999999</v>
      </c>
      <c r="E47" s="97">
        <v>2.1105469000000001</v>
      </c>
      <c r="F47" s="97">
        <v>2.1330079</v>
      </c>
      <c r="G47" s="97">
        <v>2.1554688999999998</v>
      </c>
      <c r="H47" s="97">
        <v>2.1779299000000001</v>
      </c>
      <c r="I47" s="97">
        <v>2.20000025</v>
      </c>
      <c r="J47" s="97">
        <v>2.221484625</v>
      </c>
      <c r="K47" s="97">
        <v>2.242969</v>
      </c>
      <c r="L47" s="97">
        <v>2.264453375</v>
      </c>
      <c r="M47" s="97">
        <v>2.2867190000000002</v>
      </c>
      <c r="N47" s="97">
        <v>2.3101565000000002</v>
      </c>
      <c r="O47" s="97">
        <v>2.3335940000000002</v>
      </c>
      <c r="P47" s="97">
        <v>2.3570315000000002</v>
      </c>
      <c r="Q47" s="97">
        <v>2.39531275</v>
      </c>
      <c r="R47" s="97">
        <v>2.455859625</v>
      </c>
      <c r="S47" s="97">
        <v>2.5164065</v>
      </c>
      <c r="T47" s="97"/>
      <c r="U47" s="97"/>
      <c r="V47" s="97"/>
      <c r="W47" s="97"/>
      <c r="X47" s="97"/>
      <c r="Y47" s="97"/>
      <c r="Z47" s="97"/>
      <c r="AA47" s="97"/>
      <c r="AB47" s="97"/>
      <c r="AC47" s="97"/>
      <c r="AD47" s="97"/>
      <c r="AE47" s="97"/>
      <c r="AF47" s="97"/>
      <c r="AG47" s="97"/>
      <c r="AH47" s="97"/>
      <c r="AI47" s="97"/>
      <c r="AJ47" s="18"/>
      <c r="AK47" s="18"/>
      <c r="AL47" s="18"/>
      <c r="AM47" s="18"/>
      <c r="AN47" s="18"/>
      <c r="AO47" s="18"/>
      <c r="AP47" s="18"/>
      <c r="AQ47" s="18"/>
      <c r="AR47" s="18"/>
      <c r="AS47" s="18"/>
      <c r="AT47" s="18"/>
      <c r="AU47" s="18"/>
    </row>
    <row r="48" spans="1:47">
      <c r="A48" s="18"/>
      <c r="B48" s="7">
        <v>9</v>
      </c>
      <c r="C48" s="97">
        <v>1.7625</v>
      </c>
      <c r="D48" s="97">
        <v>1.77421875</v>
      </c>
      <c r="E48" s="97">
        <v>1.7875000000000001</v>
      </c>
      <c r="F48" s="97">
        <v>1.8031250000000001</v>
      </c>
      <c r="G48" s="97">
        <v>1.8187500000000001</v>
      </c>
      <c r="H48" s="97">
        <v>1.8343750000000001</v>
      </c>
      <c r="I48" s="97">
        <v>1.8492188000000001</v>
      </c>
      <c r="J48" s="97">
        <v>1.8628908</v>
      </c>
      <c r="K48" s="97">
        <v>1.8765628000000001</v>
      </c>
      <c r="L48" s="97">
        <v>1.8902348</v>
      </c>
      <c r="M48" s="97">
        <v>1.9046879999999999</v>
      </c>
      <c r="N48" s="97">
        <v>1.9203129999999999</v>
      </c>
      <c r="O48" s="97">
        <v>1.9359379999999999</v>
      </c>
      <c r="P48" s="97">
        <v>1.9515629999999999</v>
      </c>
      <c r="Q48" s="97">
        <v>1.9710942</v>
      </c>
      <c r="R48" s="97">
        <v>1.9964846999999999</v>
      </c>
      <c r="S48" s="97">
        <v>2.0218752000000002</v>
      </c>
      <c r="T48" s="97"/>
      <c r="U48" s="97"/>
      <c r="V48" s="97"/>
      <c r="W48" s="97"/>
      <c r="X48" s="97"/>
      <c r="Y48" s="97"/>
      <c r="Z48" s="97"/>
      <c r="AA48" s="97"/>
      <c r="AB48" s="97"/>
      <c r="AC48" s="97"/>
      <c r="AD48" s="97"/>
      <c r="AE48" s="97"/>
      <c r="AF48" s="97"/>
      <c r="AG48" s="97"/>
      <c r="AH48" s="97"/>
      <c r="AI48" s="97"/>
      <c r="AJ48" s="18"/>
      <c r="AK48" s="18"/>
      <c r="AL48" s="18"/>
      <c r="AM48" s="18"/>
      <c r="AN48" s="18"/>
      <c r="AO48" s="18"/>
      <c r="AP48" s="18"/>
      <c r="AQ48" s="18"/>
      <c r="AR48" s="18"/>
      <c r="AS48" s="18"/>
      <c r="AT48" s="18"/>
      <c r="AU48" s="18"/>
    </row>
    <row r="49" spans="1:47">
      <c r="A49" s="18"/>
      <c r="B49" s="7">
        <v>9.5</v>
      </c>
      <c r="C49" s="97">
        <v>1.5765625999999999</v>
      </c>
      <c r="D49" s="97">
        <v>1.5873047250000001</v>
      </c>
      <c r="E49" s="97">
        <v>1.5988281499999999</v>
      </c>
      <c r="F49" s="97">
        <v>1.611523525</v>
      </c>
      <c r="G49" s="97">
        <v>1.6242189</v>
      </c>
      <c r="H49" s="97">
        <v>1.6369142750000001</v>
      </c>
      <c r="I49" s="97">
        <v>1.6496096499999999</v>
      </c>
      <c r="J49" s="97">
        <v>1.662305025</v>
      </c>
      <c r="K49" s="97">
        <v>1.6750004000000001</v>
      </c>
      <c r="L49" s="97">
        <v>1.6876957749999999</v>
      </c>
      <c r="M49" s="97">
        <v>1.70117235</v>
      </c>
      <c r="N49" s="97">
        <v>1.7158207249999999</v>
      </c>
      <c r="O49" s="97">
        <v>1.7304691000000001</v>
      </c>
      <c r="P49" s="97">
        <v>1.745117475</v>
      </c>
      <c r="Q49" s="97">
        <v>1.7621096000000001</v>
      </c>
      <c r="R49" s="97">
        <v>1.78261735</v>
      </c>
      <c r="S49" s="97">
        <v>1.8031250999999999</v>
      </c>
      <c r="T49" s="97"/>
      <c r="U49" s="97"/>
      <c r="V49" s="97"/>
      <c r="W49" s="97"/>
      <c r="X49" s="97"/>
      <c r="Y49" s="97"/>
      <c r="Z49" s="97"/>
      <c r="AA49" s="97"/>
      <c r="AB49" s="97"/>
      <c r="AC49" s="97"/>
      <c r="AD49" s="97"/>
      <c r="AE49" s="97"/>
      <c r="AF49" s="97"/>
      <c r="AG49" s="97"/>
      <c r="AH49" s="97"/>
      <c r="AI49" s="97"/>
      <c r="AJ49" s="18"/>
      <c r="AK49" s="18"/>
      <c r="AL49" s="18"/>
      <c r="AM49" s="18"/>
      <c r="AN49" s="18"/>
      <c r="AO49" s="18"/>
      <c r="AP49" s="18"/>
      <c r="AQ49" s="18"/>
      <c r="AR49" s="18"/>
      <c r="AS49" s="18"/>
      <c r="AT49" s="18"/>
      <c r="AU49" s="18"/>
    </row>
    <row r="50" spans="1:47">
      <c r="A50" s="18"/>
      <c r="B50" s="7">
        <v>10</v>
      </c>
      <c r="C50" s="97">
        <v>1.3906251999999999</v>
      </c>
      <c r="D50" s="97">
        <v>1.4003907</v>
      </c>
      <c r="E50" s="97">
        <v>1.4101562999999999</v>
      </c>
      <c r="F50" s="97">
        <v>1.41992205</v>
      </c>
      <c r="G50" s="97">
        <v>1.4296878</v>
      </c>
      <c r="H50" s="97">
        <v>1.4394535500000001</v>
      </c>
      <c r="I50" s="97">
        <v>1.4500005</v>
      </c>
      <c r="J50" s="97">
        <v>1.46171925</v>
      </c>
      <c r="K50" s="97">
        <v>1.473438</v>
      </c>
      <c r="L50" s="97">
        <v>1.48515675</v>
      </c>
      <c r="M50" s="97">
        <v>1.4976567000000001</v>
      </c>
      <c r="N50" s="97">
        <v>1.5113284499999999</v>
      </c>
      <c r="O50" s="97">
        <v>1.5250002</v>
      </c>
      <c r="P50" s="97">
        <v>1.5386719499999999</v>
      </c>
      <c r="Q50" s="97">
        <v>1.5531250000000001</v>
      </c>
      <c r="R50" s="97">
        <v>1.5687500000000001</v>
      </c>
      <c r="S50" s="97">
        <v>1.5843750000000001</v>
      </c>
      <c r="T50" s="97"/>
      <c r="U50" s="97"/>
      <c r="V50" s="97"/>
      <c r="W50" s="97"/>
      <c r="X50" s="97"/>
      <c r="Y50" s="97"/>
      <c r="Z50" s="97"/>
      <c r="AA50" s="97"/>
      <c r="AB50" s="97"/>
      <c r="AC50" s="97"/>
      <c r="AD50" s="97"/>
      <c r="AE50" s="97"/>
      <c r="AF50" s="97"/>
      <c r="AG50" s="97"/>
      <c r="AH50" s="97"/>
      <c r="AI50" s="97"/>
      <c r="AJ50" s="18"/>
      <c r="AK50" s="18"/>
      <c r="AL50" s="18"/>
      <c r="AM50" s="18"/>
      <c r="AN50" s="18"/>
      <c r="AO50" s="18"/>
      <c r="AP50" s="18"/>
      <c r="AQ50" s="18"/>
      <c r="AR50" s="18"/>
      <c r="AS50" s="18"/>
      <c r="AT50" s="18"/>
      <c r="AU50" s="18"/>
    </row>
    <row r="51" spans="1:47">
      <c r="A51" s="18"/>
      <c r="B51" s="7">
        <v>10.5</v>
      </c>
      <c r="C51" s="97">
        <v>1.2671876</v>
      </c>
      <c r="D51" s="97">
        <v>1.2759765999999999</v>
      </c>
      <c r="E51" s="97">
        <v>1.28476565</v>
      </c>
      <c r="F51" s="97">
        <v>1.293554775</v>
      </c>
      <c r="G51" s="97">
        <v>1.3023439000000001</v>
      </c>
      <c r="H51" s="97">
        <v>1.311133025</v>
      </c>
      <c r="I51" s="97">
        <v>1.31992215</v>
      </c>
      <c r="J51" s="97">
        <v>1.3287112750000001</v>
      </c>
      <c r="K51" s="97">
        <v>1.3375003999999999</v>
      </c>
      <c r="L51" s="97">
        <v>1.346289525</v>
      </c>
      <c r="M51" s="97">
        <v>1.3558598500000001</v>
      </c>
      <c r="N51" s="97">
        <v>1.366601975</v>
      </c>
      <c r="O51" s="97">
        <v>1.3773441</v>
      </c>
      <c r="P51" s="97">
        <v>1.3880862249999999</v>
      </c>
      <c r="Q51" s="97">
        <v>1.3988283500000001</v>
      </c>
      <c r="R51" s="97">
        <v>1.409570475</v>
      </c>
      <c r="S51" s="97">
        <v>1.4203125999999999</v>
      </c>
      <c r="T51" s="97"/>
      <c r="U51" s="97"/>
      <c r="V51" s="97"/>
      <c r="W51" s="97"/>
      <c r="X51" s="97"/>
      <c r="Y51" s="97"/>
      <c r="Z51" s="97"/>
      <c r="AA51" s="97"/>
      <c r="AB51" s="97"/>
      <c r="AC51" s="97"/>
      <c r="AD51" s="97"/>
      <c r="AE51" s="97"/>
      <c r="AF51" s="97"/>
      <c r="AG51" s="97"/>
      <c r="AH51" s="97"/>
      <c r="AI51" s="97"/>
    </row>
    <row r="52" spans="1:47">
      <c r="A52" s="18"/>
      <c r="B52" s="7">
        <v>11</v>
      </c>
      <c r="C52" s="97">
        <v>1.14375</v>
      </c>
      <c r="D52" s="97">
        <v>1.1515625</v>
      </c>
      <c r="E52" s="97">
        <v>1.159375</v>
      </c>
      <c r="F52" s="97">
        <v>1.1671875</v>
      </c>
      <c r="G52" s="97">
        <v>1.175</v>
      </c>
      <c r="H52" s="97">
        <v>1.1828125</v>
      </c>
      <c r="I52" s="97">
        <v>1.1898438</v>
      </c>
      <c r="J52" s="97">
        <v>1.1957032999999999</v>
      </c>
      <c r="K52" s="97">
        <v>1.2015628</v>
      </c>
      <c r="L52" s="97">
        <v>1.2074222999999999</v>
      </c>
      <c r="M52" s="97">
        <v>1.2140629999999999</v>
      </c>
      <c r="N52" s="97">
        <v>1.2218754999999999</v>
      </c>
      <c r="O52" s="97">
        <v>1.2296879999999999</v>
      </c>
      <c r="P52" s="97">
        <v>1.2375004999999999</v>
      </c>
      <c r="Q52" s="97">
        <v>1.2445317</v>
      </c>
      <c r="R52" s="97">
        <v>1.2503909499999999</v>
      </c>
      <c r="S52" s="97">
        <v>1.2562502</v>
      </c>
      <c r="T52" s="97"/>
      <c r="U52" s="97"/>
      <c r="V52" s="97"/>
      <c r="W52" s="97"/>
      <c r="X52" s="97"/>
      <c r="Y52" s="97"/>
      <c r="Z52" s="97"/>
      <c r="AA52" s="97"/>
      <c r="AB52" s="97"/>
      <c r="AC52" s="97"/>
      <c r="AD52" s="97"/>
      <c r="AE52" s="97"/>
      <c r="AF52" s="97"/>
      <c r="AG52" s="97"/>
      <c r="AH52" s="97"/>
      <c r="AI52" s="97"/>
      <c r="AJ52" s="18"/>
      <c r="AK52" s="18"/>
      <c r="AL52" s="18"/>
      <c r="AM52" s="18"/>
      <c r="AN52" s="18"/>
      <c r="AO52" s="18"/>
      <c r="AP52" s="18"/>
      <c r="AQ52" s="18"/>
      <c r="AR52" s="18"/>
      <c r="AS52" s="18"/>
      <c r="AT52" s="18"/>
      <c r="AU52" s="18"/>
    </row>
    <row r="53" spans="1:47">
      <c r="A53" s="18"/>
      <c r="B53" s="7">
        <v>11.5</v>
      </c>
      <c r="C53" s="97">
        <v>1.0437501</v>
      </c>
      <c r="D53" s="97">
        <v>1.0505859749999999</v>
      </c>
      <c r="E53" s="97">
        <v>1.0574219</v>
      </c>
      <c r="F53" s="97">
        <v>1.0642579000000001</v>
      </c>
      <c r="G53" s="97">
        <v>1.0710938999999999</v>
      </c>
      <c r="H53" s="97">
        <v>1.0779299</v>
      </c>
      <c r="I53" s="97">
        <v>1.0843752499999999</v>
      </c>
      <c r="J53" s="97">
        <v>1.0902346249999999</v>
      </c>
      <c r="K53" s="97">
        <v>1.0960939999999999</v>
      </c>
      <c r="L53" s="97">
        <v>1.1019533749999999</v>
      </c>
      <c r="M53" s="97">
        <v>1.1085940000000001</v>
      </c>
      <c r="N53" s="97">
        <v>1.1164065000000001</v>
      </c>
      <c r="O53" s="97">
        <v>1.1242190000000001</v>
      </c>
      <c r="P53" s="97">
        <v>1.1320315000000001</v>
      </c>
      <c r="Q53" s="97">
        <v>1.1390627499999999</v>
      </c>
      <c r="R53" s="97">
        <v>1.1449221249999999</v>
      </c>
      <c r="S53" s="97">
        <v>1.1507814999999999</v>
      </c>
      <c r="T53" s="97"/>
      <c r="U53" s="97"/>
      <c r="V53" s="97"/>
      <c r="W53" s="97"/>
      <c r="X53" s="97"/>
      <c r="Y53" s="97"/>
      <c r="Z53" s="97"/>
      <c r="AA53" s="97"/>
      <c r="AB53" s="97"/>
      <c r="AC53" s="97"/>
      <c r="AD53" s="97"/>
      <c r="AE53" s="97"/>
      <c r="AF53" s="97"/>
      <c r="AG53" s="97"/>
      <c r="AH53" s="97"/>
      <c r="AI53" s="97"/>
      <c r="AJ53" s="18"/>
      <c r="AK53" s="18"/>
      <c r="AL53" s="18"/>
      <c r="AM53" s="18"/>
      <c r="AN53" s="18"/>
      <c r="AO53" s="18"/>
      <c r="AP53" s="18"/>
      <c r="AQ53" s="18"/>
      <c r="AR53" s="18"/>
      <c r="AS53" s="18"/>
      <c r="AT53" s="18"/>
      <c r="AU53" s="18"/>
    </row>
    <row r="54" spans="1:47">
      <c r="A54" s="18"/>
      <c r="B54" s="7">
        <v>12</v>
      </c>
      <c r="C54" s="97">
        <v>0.94375019999999998</v>
      </c>
      <c r="D54" s="97">
        <v>0.94960944999999997</v>
      </c>
      <c r="E54" s="97">
        <v>0.95546880000000001</v>
      </c>
      <c r="F54" s="97">
        <v>0.96132830000000002</v>
      </c>
      <c r="G54" s="97">
        <v>0.96718780000000004</v>
      </c>
      <c r="H54" s="97">
        <v>0.97304729999999995</v>
      </c>
      <c r="I54" s="97">
        <v>0.97890670000000002</v>
      </c>
      <c r="J54" s="97">
        <v>0.98476595</v>
      </c>
      <c r="K54" s="97">
        <v>0.99062519999999998</v>
      </c>
      <c r="L54" s="97">
        <v>0.99648444999999997</v>
      </c>
      <c r="M54" s="97">
        <v>1.003125</v>
      </c>
      <c r="N54" s="97">
        <v>1.0109375</v>
      </c>
      <c r="O54" s="97">
        <v>1.01875</v>
      </c>
      <c r="P54" s="97">
        <v>1.0265625</v>
      </c>
      <c r="Q54" s="97">
        <v>1.0335938</v>
      </c>
      <c r="R54" s="97">
        <v>1.0394532999999999</v>
      </c>
      <c r="S54" s="97">
        <v>1.0453128</v>
      </c>
      <c r="T54" s="97"/>
      <c r="U54" s="97"/>
      <c r="V54" s="97"/>
      <c r="W54" s="97"/>
      <c r="X54" s="97"/>
      <c r="Y54" s="97"/>
      <c r="Z54" s="97"/>
      <c r="AA54" s="97"/>
      <c r="AB54" s="97"/>
      <c r="AC54" s="97"/>
      <c r="AD54" s="97"/>
      <c r="AE54" s="97"/>
      <c r="AF54" s="97"/>
      <c r="AG54" s="97"/>
      <c r="AH54" s="97"/>
      <c r="AI54" s="97"/>
      <c r="AJ54" s="18"/>
      <c r="AK54" s="18"/>
      <c r="AL54" s="18"/>
      <c r="AM54" s="18"/>
      <c r="AN54" s="18"/>
      <c r="AO54" s="18"/>
      <c r="AP54" s="18"/>
      <c r="AQ54" s="18"/>
      <c r="AR54" s="18"/>
      <c r="AS54" s="18"/>
      <c r="AT54" s="18"/>
      <c r="AU54" s="18"/>
    </row>
    <row r="55" spans="1:47">
      <c r="A55" s="18"/>
      <c r="B55" s="7">
        <v>12.5</v>
      </c>
      <c r="C55" s="97">
        <v>0.87500009999999995</v>
      </c>
      <c r="D55" s="97">
        <v>0.87988284999999999</v>
      </c>
      <c r="E55" s="97">
        <v>0.88515630000000001</v>
      </c>
      <c r="F55" s="97">
        <v>0.89101580000000002</v>
      </c>
      <c r="G55" s="97">
        <v>0.89687530000000004</v>
      </c>
      <c r="H55" s="97">
        <v>0.90273479999999995</v>
      </c>
      <c r="I55" s="97">
        <v>0.90859420000000002</v>
      </c>
      <c r="J55" s="97">
        <v>0.91445345</v>
      </c>
      <c r="K55" s="97">
        <v>0.92031269999999998</v>
      </c>
      <c r="L55" s="97">
        <v>0.92617194999999997</v>
      </c>
      <c r="M55" s="97">
        <v>0.93242190000000003</v>
      </c>
      <c r="N55" s="97">
        <v>0.93925789999999998</v>
      </c>
      <c r="O55" s="97">
        <v>0.94609390000000004</v>
      </c>
      <c r="P55" s="97">
        <v>0.9529299</v>
      </c>
      <c r="Q55" s="97">
        <v>0.95898464999999999</v>
      </c>
      <c r="R55" s="97">
        <v>0.96386752499999995</v>
      </c>
      <c r="S55" s="97">
        <v>0.96875040000000001</v>
      </c>
      <c r="T55" s="97"/>
      <c r="U55" s="97"/>
      <c r="V55" s="97"/>
      <c r="W55" s="97"/>
      <c r="X55" s="97"/>
      <c r="Y55" s="97"/>
      <c r="Z55" s="97"/>
      <c r="AA55" s="97"/>
      <c r="AB55" s="97"/>
      <c r="AC55" s="97"/>
      <c r="AD55" s="97"/>
      <c r="AE55" s="97"/>
      <c r="AF55" s="97"/>
      <c r="AG55" s="97"/>
      <c r="AH55" s="97"/>
      <c r="AI55" s="97"/>
      <c r="AJ55" s="18"/>
      <c r="AK55" s="18"/>
      <c r="AL55" s="18"/>
      <c r="AM55" s="18"/>
      <c r="AN55" s="18"/>
      <c r="AO55" s="18"/>
      <c r="AP55" s="18"/>
      <c r="AQ55" s="18"/>
      <c r="AR55" s="18"/>
      <c r="AS55" s="18"/>
      <c r="AT55" s="18"/>
      <c r="AU55" s="18"/>
    </row>
    <row r="56" spans="1:47">
      <c r="A56" s="18"/>
      <c r="B56" s="7">
        <v>13</v>
      </c>
      <c r="C56" s="97">
        <v>0.80625000000000002</v>
      </c>
      <c r="D56" s="97">
        <v>0.81015625000000002</v>
      </c>
      <c r="E56" s="97">
        <v>0.81484380000000001</v>
      </c>
      <c r="F56" s="97">
        <v>0.82070330000000002</v>
      </c>
      <c r="G56" s="97">
        <v>0.82656280000000004</v>
      </c>
      <c r="H56" s="97">
        <v>0.83242229999999995</v>
      </c>
      <c r="I56" s="97">
        <v>0.83828170000000002</v>
      </c>
      <c r="J56" s="97">
        <v>0.84414095</v>
      </c>
      <c r="K56" s="97">
        <v>0.85000019999999998</v>
      </c>
      <c r="L56" s="97">
        <v>0.85585944999999997</v>
      </c>
      <c r="M56" s="97">
        <v>0.86171880000000001</v>
      </c>
      <c r="N56" s="97">
        <v>0.86757830000000002</v>
      </c>
      <c r="O56" s="97">
        <v>0.87343780000000004</v>
      </c>
      <c r="P56" s="97">
        <v>0.87929729999999995</v>
      </c>
      <c r="Q56" s="97">
        <v>0.88437549999999998</v>
      </c>
      <c r="R56" s="97">
        <v>0.88828174999999998</v>
      </c>
      <c r="S56" s="97">
        <v>0.89218799999999998</v>
      </c>
      <c r="T56" s="97"/>
      <c r="U56" s="97"/>
      <c r="V56" s="97"/>
      <c r="W56" s="97"/>
      <c r="X56" s="97"/>
      <c r="Y56" s="97"/>
      <c r="Z56" s="97"/>
      <c r="AA56" s="97"/>
      <c r="AB56" s="97"/>
      <c r="AC56" s="97"/>
      <c r="AD56" s="97"/>
      <c r="AE56" s="97"/>
      <c r="AF56" s="97"/>
      <c r="AG56" s="97"/>
      <c r="AH56" s="97"/>
      <c r="AI56" s="97"/>
      <c r="AJ56" s="18"/>
      <c r="AK56" s="18"/>
      <c r="AL56" s="18"/>
      <c r="AM56" s="18"/>
      <c r="AN56" s="18"/>
      <c r="AO56" s="18"/>
      <c r="AP56" s="18"/>
      <c r="AQ56" s="18"/>
      <c r="AR56" s="18"/>
      <c r="AS56" s="18"/>
      <c r="AT56" s="18"/>
      <c r="AU56" s="18"/>
    </row>
    <row r="57" spans="1:47">
      <c r="A57" s="18"/>
      <c r="B57" s="7">
        <v>13.5</v>
      </c>
      <c r="C57" s="97">
        <v>0.73828139999999998</v>
      </c>
      <c r="D57" s="97">
        <v>0.74316427500000004</v>
      </c>
      <c r="E57" s="97">
        <v>0.74804714999999999</v>
      </c>
      <c r="F57" s="97">
        <v>0.75293002499999995</v>
      </c>
      <c r="G57" s="97">
        <v>0.75781290000000001</v>
      </c>
      <c r="H57" s="97">
        <v>0.76269577499999996</v>
      </c>
      <c r="I57" s="97">
        <v>0.7675786</v>
      </c>
      <c r="J57" s="97">
        <v>0.77246135000000005</v>
      </c>
      <c r="K57" s="97">
        <v>0.77734409999999998</v>
      </c>
      <c r="L57" s="97">
        <v>0.78222685000000003</v>
      </c>
      <c r="M57" s="97">
        <v>0.78750025000000001</v>
      </c>
      <c r="N57" s="97">
        <v>0.79335962500000001</v>
      </c>
      <c r="O57" s="97">
        <v>0.79921900000000001</v>
      </c>
      <c r="P57" s="97">
        <v>0.80507837500000001</v>
      </c>
      <c r="Q57" s="97">
        <v>0.81015649999999995</v>
      </c>
      <c r="R57" s="97">
        <v>0.81406274999999995</v>
      </c>
      <c r="S57" s="97">
        <v>0.81796899999999995</v>
      </c>
      <c r="T57" s="97"/>
      <c r="U57" s="97"/>
      <c r="V57" s="97"/>
      <c r="W57" s="97"/>
      <c r="X57" s="97"/>
      <c r="Y57" s="97"/>
      <c r="Z57" s="97"/>
      <c r="AA57" s="97"/>
      <c r="AB57" s="97"/>
      <c r="AC57" s="97"/>
      <c r="AD57" s="97"/>
      <c r="AE57" s="97"/>
      <c r="AF57" s="97"/>
      <c r="AG57" s="97"/>
      <c r="AH57" s="97"/>
      <c r="AI57" s="97"/>
      <c r="AJ57" s="18"/>
      <c r="AK57" s="18"/>
      <c r="AL57" s="18"/>
      <c r="AM57" s="18"/>
      <c r="AN57" s="18"/>
      <c r="AO57" s="18"/>
      <c r="AP57" s="18"/>
      <c r="AQ57" s="18"/>
      <c r="AR57" s="18"/>
      <c r="AS57" s="18"/>
      <c r="AT57" s="18"/>
      <c r="AU57" s="18"/>
    </row>
    <row r="58" spans="1:47">
      <c r="A58" s="18"/>
      <c r="B58" s="7">
        <v>14</v>
      </c>
      <c r="C58" s="97">
        <v>0.67031280000000004</v>
      </c>
      <c r="D58" s="97">
        <v>0.67617229999999995</v>
      </c>
      <c r="E58" s="97">
        <v>0.68125049999999998</v>
      </c>
      <c r="F58" s="97">
        <v>0.68515674999999998</v>
      </c>
      <c r="G58" s="97">
        <v>0.68906299999999998</v>
      </c>
      <c r="H58" s="97">
        <v>0.69296924999999998</v>
      </c>
      <c r="I58" s="97">
        <v>0.69687549999999998</v>
      </c>
      <c r="J58" s="97">
        <v>0.70078174999999998</v>
      </c>
      <c r="K58" s="97">
        <v>0.70468799999999998</v>
      </c>
      <c r="L58" s="97">
        <v>0.70859424999999998</v>
      </c>
      <c r="M58" s="97">
        <v>0.71328170000000002</v>
      </c>
      <c r="N58" s="97">
        <v>0.71914095</v>
      </c>
      <c r="O58" s="97">
        <v>0.72500019999999998</v>
      </c>
      <c r="P58" s="97">
        <v>0.73085944999999997</v>
      </c>
      <c r="Q58" s="97">
        <v>0.73593750000000002</v>
      </c>
      <c r="R58" s="97">
        <v>0.73984375000000002</v>
      </c>
      <c r="S58" s="97">
        <v>0.74375000000000002</v>
      </c>
      <c r="T58" s="97"/>
      <c r="U58" s="97"/>
      <c r="V58" s="97"/>
      <c r="W58" s="97"/>
      <c r="X58" s="97"/>
      <c r="Y58" s="97"/>
      <c r="Z58" s="97"/>
      <c r="AA58" s="97"/>
      <c r="AB58" s="97"/>
      <c r="AC58" s="97"/>
      <c r="AD58" s="97"/>
      <c r="AE58" s="97"/>
      <c r="AF58" s="97"/>
      <c r="AG58" s="97"/>
      <c r="AH58" s="97"/>
      <c r="AI58" s="97"/>
    </row>
    <row r="59" spans="1:47">
      <c r="A59" s="18"/>
      <c r="B59" s="7">
        <v>14.5</v>
      </c>
      <c r="C59" s="97">
        <v>0.62109389999999998</v>
      </c>
      <c r="D59" s="97">
        <v>0.62597677500000004</v>
      </c>
      <c r="E59" s="97">
        <v>0.63046899999999995</v>
      </c>
      <c r="F59" s="97">
        <v>0.63437524999999995</v>
      </c>
      <c r="G59" s="97">
        <v>0.63828149999999995</v>
      </c>
      <c r="H59" s="97">
        <v>0.64218774999999995</v>
      </c>
      <c r="I59" s="97">
        <v>0.64609399999999995</v>
      </c>
      <c r="J59" s="97">
        <v>0.65000024999999995</v>
      </c>
      <c r="K59" s="97">
        <v>0.65390649999999995</v>
      </c>
      <c r="L59" s="97">
        <v>0.65781274999999995</v>
      </c>
      <c r="M59" s="97">
        <v>0.66210959999999996</v>
      </c>
      <c r="N59" s="97">
        <v>0.66699235000000001</v>
      </c>
      <c r="O59" s="97">
        <v>0.67187509999999995</v>
      </c>
      <c r="P59" s="97">
        <v>0.67675784999999999</v>
      </c>
      <c r="Q59" s="97">
        <v>0.68125000000000002</v>
      </c>
      <c r="R59" s="97">
        <v>0.68515625000000002</v>
      </c>
      <c r="S59" s="97">
        <v>0.68906250000000002</v>
      </c>
      <c r="T59" s="97"/>
      <c r="U59" s="97"/>
      <c r="V59" s="97"/>
      <c r="W59" s="97"/>
      <c r="X59" s="97"/>
      <c r="Y59" s="97"/>
      <c r="Z59" s="97"/>
      <c r="AA59" s="97"/>
      <c r="AB59" s="97"/>
      <c r="AC59" s="97"/>
      <c r="AD59" s="97"/>
      <c r="AE59" s="97"/>
      <c r="AF59" s="97"/>
      <c r="AG59" s="97"/>
      <c r="AH59" s="97"/>
      <c r="AI59" s="97"/>
    </row>
    <row r="60" spans="1:47">
      <c r="A60" s="18"/>
      <c r="B60" s="7">
        <v>15</v>
      </c>
      <c r="C60" s="97">
        <v>0.57187500000000002</v>
      </c>
      <c r="D60" s="97">
        <v>0.57578125000000002</v>
      </c>
      <c r="E60" s="97">
        <v>0.57968750000000002</v>
      </c>
      <c r="F60" s="97">
        <v>0.58359375000000002</v>
      </c>
      <c r="G60" s="97">
        <v>0.58750000000000002</v>
      </c>
      <c r="H60" s="97">
        <v>0.59140625000000002</v>
      </c>
      <c r="I60" s="97">
        <v>0.59531250000000002</v>
      </c>
      <c r="J60" s="97">
        <v>0.59921875000000002</v>
      </c>
      <c r="K60" s="97">
        <v>0.60312500000000002</v>
      </c>
      <c r="L60" s="97">
        <v>0.60703125000000002</v>
      </c>
      <c r="M60" s="97">
        <v>0.61093750000000002</v>
      </c>
      <c r="N60" s="97">
        <v>0.61484375000000002</v>
      </c>
      <c r="O60" s="97">
        <v>0.61875000000000002</v>
      </c>
      <c r="P60" s="97">
        <v>0.62265625000000002</v>
      </c>
      <c r="Q60" s="97">
        <v>0.62656250000000002</v>
      </c>
      <c r="R60" s="97">
        <v>0.63046875000000002</v>
      </c>
      <c r="S60" s="97">
        <v>0.63437500000000002</v>
      </c>
      <c r="T60" s="97"/>
      <c r="U60" s="97"/>
      <c r="V60" s="97"/>
      <c r="W60" s="97"/>
      <c r="X60" s="97"/>
      <c r="Y60" s="97"/>
      <c r="Z60" s="97"/>
      <c r="AA60" s="97"/>
      <c r="AB60" s="97"/>
      <c r="AC60" s="97"/>
      <c r="AD60" s="97"/>
      <c r="AE60" s="97"/>
      <c r="AF60" s="97"/>
      <c r="AG60" s="97"/>
      <c r="AH60" s="97"/>
      <c r="AI60" s="97"/>
    </row>
    <row r="61" spans="1:47">
      <c r="A61" s="18"/>
      <c r="B61" s="7">
        <v>15.5</v>
      </c>
      <c r="C61" s="97">
        <v>0.52109399999999995</v>
      </c>
      <c r="D61" s="97">
        <v>0.52500024999999995</v>
      </c>
      <c r="E61" s="97">
        <v>0.52890649999999995</v>
      </c>
      <c r="F61" s="97">
        <v>0.53281274999999995</v>
      </c>
      <c r="G61" s="97">
        <v>0.53671899999999995</v>
      </c>
      <c r="H61" s="97">
        <v>0.54062524999999995</v>
      </c>
      <c r="I61" s="97">
        <v>0.54453149999999995</v>
      </c>
      <c r="J61" s="97">
        <v>0.54843774999999995</v>
      </c>
      <c r="K61" s="97">
        <v>0.55234399999999995</v>
      </c>
      <c r="L61" s="97">
        <v>0.55625024999999995</v>
      </c>
      <c r="M61" s="97">
        <v>0.56015649999999995</v>
      </c>
      <c r="N61" s="97">
        <v>0.56406274999999995</v>
      </c>
      <c r="O61" s="97">
        <v>0.56796899999999995</v>
      </c>
      <c r="P61" s="97">
        <v>0.57187524999999995</v>
      </c>
      <c r="Q61" s="97">
        <v>0.57578149999999995</v>
      </c>
      <c r="R61" s="97">
        <v>0.57968774999999995</v>
      </c>
      <c r="S61" s="97">
        <v>0.58359399999999995</v>
      </c>
      <c r="T61" s="97"/>
      <c r="U61" s="97"/>
      <c r="V61" s="97"/>
      <c r="W61" s="97"/>
      <c r="X61" s="97"/>
      <c r="Y61" s="97"/>
      <c r="Z61" s="97"/>
      <c r="AA61" s="97"/>
      <c r="AB61" s="97"/>
      <c r="AC61" s="97"/>
      <c r="AD61" s="97"/>
      <c r="AE61" s="97"/>
      <c r="AF61" s="97"/>
      <c r="AG61" s="97"/>
      <c r="AH61" s="97"/>
      <c r="AI61" s="97"/>
    </row>
    <row r="62" spans="1:47">
      <c r="A62" s="18"/>
      <c r="B62" s="7">
        <v>16</v>
      </c>
      <c r="C62" s="97">
        <v>0.47031299999999998</v>
      </c>
      <c r="D62" s="97">
        <v>0.47421924999999998</v>
      </c>
      <c r="E62" s="97">
        <v>0.47812549999999998</v>
      </c>
      <c r="F62" s="97">
        <v>0.48203174999999998</v>
      </c>
      <c r="G62" s="97">
        <v>0.48593799999999998</v>
      </c>
      <c r="H62" s="97">
        <v>0.48984424999999998</v>
      </c>
      <c r="I62" s="97">
        <v>0.49375049999999998</v>
      </c>
      <c r="J62" s="97">
        <v>0.49765674999999998</v>
      </c>
      <c r="K62" s="97">
        <v>0.50156299999999998</v>
      </c>
      <c r="L62" s="97">
        <v>0.50546924999999998</v>
      </c>
      <c r="M62" s="97">
        <v>0.50937549999999998</v>
      </c>
      <c r="N62" s="97">
        <v>0.51328174999999998</v>
      </c>
      <c r="O62" s="97">
        <v>0.51718799999999998</v>
      </c>
      <c r="P62" s="97">
        <v>0.52109424999999998</v>
      </c>
      <c r="Q62" s="97">
        <v>0.52500049999999998</v>
      </c>
      <c r="R62" s="97">
        <v>0.52890674999999998</v>
      </c>
      <c r="S62" s="97">
        <v>0.53281299999999998</v>
      </c>
      <c r="T62" s="97"/>
      <c r="U62" s="97"/>
      <c r="V62" s="97"/>
      <c r="W62" s="97"/>
      <c r="X62" s="97"/>
      <c r="Y62" s="97"/>
      <c r="Z62" s="97"/>
      <c r="AA62" s="97"/>
      <c r="AB62" s="97"/>
      <c r="AC62" s="97"/>
      <c r="AD62" s="97"/>
      <c r="AE62" s="97"/>
      <c r="AF62" s="97"/>
      <c r="AG62" s="97"/>
      <c r="AH62" s="97"/>
      <c r="AI62" s="97"/>
    </row>
    <row r="63" spans="1:47">
      <c r="A63" s="18"/>
      <c r="B63" s="7">
        <v>16.5</v>
      </c>
      <c r="C63" s="97">
        <v>0.4351565</v>
      </c>
      <c r="D63" s="97">
        <v>0.43906275</v>
      </c>
      <c r="E63" s="97">
        <v>0.442969</v>
      </c>
      <c r="F63" s="97">
        <v>0.44687525</v>
      </c>
      <c r="G63" s="97">
        <v>0.4507815</v>
      </c>
      <c r="H63" s="97">
        <v>0.45468775</v>
      </c>
      <c r="I63" s="97">
        <v>0.458594</v>
      </c>
      <c r="J63" s="97">
        <v>0.46250025</v>
      </c>
      <c r="K63" s="97">
        <v>0.4664065</v>
      </c>
      <c r="L63" s="97">
        <v>0.47031275</v>
      </c>
      <c r="M63" s="97">
        <v>0.47382839999999998</v>
      </c>
      <c r="N63" s="97">
        <v>0.47675814999999999</v>
      </c>
      <c r="O63" s="97">
        <v>0.4796879</v>
      </c>
      <c r="P63" s="97">
        <v>0.48261765000000001</v>
      </c>
      <c r="Q63" s="97">
        <v>0.48593799999999998</v>
      </c>
      <c r="R63" s="97">
        <v>0.48984424999999998</v>
      </c>
      <c r="S63" s="97">
        <v>0.49375049999999998</v>
      </c>
      <c r="T63" s="97"/>
      <c r="U63" s="97"/>
      <c r="V63" s="97"/>
      <c r="W63" s="97"/>
      <c r="X63" s="97"/>
      <c r="Y63" s="97"/>
      <c r="Z63" s="97"/>
      <c r="AA63" s="97"/>
      <c r="AB63" s="97"/>
      <c r="AC63" s="97"/>
      <c r="AD63" s="97"/>
      <c r="AE63" s="97"/>
      <c r="AF63" s="97"/>
      <c r="AG63" s="97"/>
      <c r="AH63" s="97"/>
      <c r="AI63" s="97"/>
    </row>
    <row r="64" spans="1:47">
      <c r="A64" s="18"/>
      <c r="B64" s="7">
        <v>17</v>
      </c>
      <c r="C64" s="97">
        <v>0.4</v>
      </c>
      <c r="D64" s="97">
        <v>0.40390625000000002</v>
      </c>
      <c r="E64" s="97">
        <v>0.40781250000000002</v>
      </c>
      <c r="F64" s="97">
        <v>0.41171875000000002</v>
      </c>
      <c r="G64" s="97">
        <v>0.41562500000000002</v>
      </c>
      <c r="H64" s="97">
        <v>0.41953125000000002</v>
      </c>
      <c r="I64" s="97">
        <v>0.42343750000000002</v>
      </c>
      <c r="J64" s="97">
        <v>0.42734375000000002</v>
      </c>
      <c r="K64" s="97">
        <v>0.43125000000000002</v>
      </c>
      <c r="L64" s="97">
        <v>0.43515625000000002</v>
      </c>
      <c r="M64" s="97">
        <v>0.43828129999999998</v>
      </c>
      <c r="N64" s="97">
        <v>0.44023455</v>
      </c>
      <c r="O64" s="97">
        <v>0.44218780000000002</v>
      </c>
      <c r="P64" s="97">
        <v>0.44414104999999998</v>
      </c>
      <c r="Q64" s="97">
        <v>0.44687549999999998</v>
      </c>
      <c r="R64" s="97">
        <v>0.45078174999999998</v>
      </c>
      <c r="S64" s="97">
        <v>0.45468799999999998</v>
      </c>
      <c r="T64" s="97"/>
      <c r="U64" s="97"/>
      <c r="V64" s="97"/>
      <c r="W64" s="97"/>
      <c r="X64" s="97"/>
      <c r="Y64" s="97"/>
      <c r="Z64" s="97"/>
      <c r="AA64" s="97"/>
      <c r="AB64" s="97"/>
      <c r="AC64" s="97"/>
      <c r="AD64" s="97"/>
      <c r="AE64" s="97"/>
      <c r="AF64" s="97"/>
      <c r="AG64" s="97"/>
      <c r="AH64" s="97"/>
      <c r="AI64" s="97"/>
      <c r="AJ64" s="96"/>
      <c r="AK64" s="96"/>
      <c r="AL64" s="96"/>
      <c r="AM64" s="96"/>
    </row>
    <row r="65" spans="1:39">
      <c r="A65" s="18"/>
      <c r="B65" s="7">
        <v>17.5</v>
      </c>
      <c r="C65" s="97">
        <v>0.36640640000000002</v>
      </c>
      <c r="D65" s="97">
        <v>0.36933614999999997</v>
      </c>
      <c r="E65" s="97">
        <v>0.3726565</v>
      </c>
      <c r="F65" s="97">
        <v>0.37656275</v>
      </c>
      <c r="G65" s="97">
        <v>0.380469</v>
      </c>
      <c r="H65" s="97">
        <v>0.38437525</v>
      </c>
      <c r="I65" s="97">
        <v>0.38789085000000001</v>
      </c>
      <c r="J65" s="97">
        <v>0.390820475</v>
      </c>
      <c r="K65" s="97">
        <v>0.39375009999999999</v>
      </c>
      <c r="L65" s="97">
        <v>0.39667972499999998</v>
      </c>
      <c r="M65" s="97">
        <v>0.3996094</v>
      </c>
      <c r="N65" s="97">
        <v>0.40253915000000001</v>
      </c>
      <c r="O65" s="97">
        <v>0.40546890000000002</v>
      </c>
      <c r="P65" s="97">
        <v>0.40839864999999997</v>
      </c>
      <c r="Q65" s="97">
        <v>0.41132839999999998</v>
      </c>
      <c r="R65" s="97">
        <v>0.41425814999999999</v>
      </c>
      <c r="S65" s="97">
        <v>0.4171879</v>
      </c>
      <c r="T65" s="97"/>
      <c r="U65" s="97"/>
      <c r="V65" s="97"/>
      <c r="W65" s="97"/>
      <c r="X65" s="97"/>
      <c r="Y65" s="97"/>
      <c r="Z65" s="97"/>
      <c r="AA65" s="97"/>
      <c r="AB65" s="97"/>
      <c r="AC65" s="97"/>
      <c r="AD65" s="97"/>
      <c r="AE65" s="97"/>
      <c r="AF65" s="97"/>
      <c r="AG65" s="97"/>
      <c r="AH65" s="97"/>
      <c r="AI65" s="97"/>
      <c r="AJ65" s="96"/>
      <c r="AK65" s="96"/>
      <c r="AL65" s="96"/>
      <c r="AM65" s="96"/>
    </row>
    <row r="66" spans="1:39">
      <c r="A66" s="18"/>
      <c r="B66" s="7">
        <v>18</v>
      </c>
      <c r="C66" s="97">
        <v>0.33281280000000002</v>
      </c>
      <c r="D66" s="97">
        <v>0.33476604999999998</v>
      </c>
      <c r="E66" s="97">
        <v>0.33750049999999998</v>
      </c>
      <c r="F66" s="97">
        <v>0.34140674999999998</v>
      </c>
      <c r="G66" s="97">
        <v>0.34531299999999998</v>
      </c>
      <c r="H66" s="97">
        <v>0.34921924999999998</v>
      </c>
      <c r="I66" s="97">
        <v>0.3523442</v>
      </c>
      <c r="J66" s="97">
        <v>0.35429719999999998</v>
      </c>
      <c r="K66" s="97">
        <v>0.35625020000000002</v>
      </c>
      <c r="L66" s="97">
        <v>0.3582032</v>
      </c>
      <c r="M66" s="97">
        <v>0.36093750000000002</v>
      </c>
      <c r="N66" s="97">
        <v>0.36484375000000002</v>
      </c>
      <c r="O66" s="97">
        <v>0.36875000000000002</v>
      </c>
      <c r="P66" s="97">
        <v>0.37265625000000002</v>
      </c>
      <c r="Q66" s="97">
        <v>0.37578129999999998</v>
      </c>
      <c r="R66" s="97">
        <v>0.37773455</v>
      </c>
      <c r="S66" s="97">
        <v>0.37968780000000002</v>
      </c>
      <c r="T66" s="97"/>
      <c r="U66" s="97"/>
      <c r="V66" s="97"/>
      <c r="W66" s="97"/>
      <c r="X66" s="97"/>
      <c r="Y66" s="97"/>
      <c r="Z66" s="97"/>
      <c r="AA66" s="97"/>
      <c r="AB66" s="97"/>
      <c r="AC66" s="97"/>
      <c r="AD66" s="97"/>
      <c r="AE66" s="97"/>
      <c r="AF66" s="97"/>
      <c r="AG66" s="97"/>
      <c r="AH66" s="97"/>
      <c r="AI66" s="97"/>
      <c r="AJ66" s="96"/>
      <c r="AK66" s="96"/>
      <c r="AL66" s="96"/>
      <c r="AM66" s="96"/>
    </row>
    <row r="67" spans="1:39">
      <c r="A67" s="18"/>
      <c r="B67" s="7">
        <v>18.5</v>
      </c>
      <c r="C67" s="97">
        <v>0.29921920000000002</v>
      </c>
      <c r="D67" s="97">
        <v>0.30019594999999999</v>
      </c>
      <c r="E67" s="97">
        <v>0.30234449999999996</v>
      </c>
      <c r="F67" s="97">
        <v>0.30625074999999996</v>
      </c>
      <c r="G67" s="97">
        <v>0.31015699999999996</v>
      </c>
      <c r="H67" s="97">
        <v>0.31406324999999996</v>
      </c>
      <c r="I67" s="97">
        <v>0.31679754999999998</v>
      </c>
      <c r="J67" s="97">
        <v>0.31777392499999996</v>
      </c>
      <c r="K67" s="97">
        <v>0.31875030000000004</v>
      </c>
      <c r="L67" s="97">
        <v>0.31972667500000002</v>
      </c>
      <c r="M67" s="97">
        <v>0.32226560000000004</v>
      </c>
      <c r="N67" s="97">
        <v>0.32714835000000003</v>
      </c>
      <c r="O67" s="97">
        <v>0.33203110000000002</v>
      </c>
      <c r="P67" s="97">
        <v>0.33691385000000007</v>
      </c>
      <c r="Q67" s="97">
        <v>0.34023419999999999</v>
      </c>
      <c r="R67" s="97">
        <v>0.34121095000000001</v>
      </c>
      <c r="S67" s="97">
        <v>0.34218770000000004</v>
      </c>
      <c r="T67" s="97"/>
      <c r="U67" s="97"/>
      <c r="V67" s="97"/>
      <c r="W67" s="97"/>
      <c r="X67" s="97"/>
      <c r="Y67" s="97"/>
      <c r="Z67" s="97"/>
      <c r="AA67" s="97"/>
      <c r="AB67" s="97"/>
      <c r="AC67" s="97"/>
      <c r="AD67" s="97"/>
      <c r="AE67" s="97"/>
      <c r="AF67" s="97"/>
      <c r="AG67" s="97"/>
      <c r="AH67" s="97"/>
      <c r="AI67" s="97"/>
      <c r="AJ67" s="96"/>
      <c r="AK67" s="96"/>
      <c r="AL67" s="96"/>
      <c r="AM67" s="96"/>
    </row>
    <row r="68" spans="1:39">
      <c r="A68" s="18"/>
      <c r="B68" s="7">
        <v>19</v>
      </c>
      <c r="C68" s="97">
        <v>0.26562560000000002</v>
      </c>
      <c r="D68" s="97">
        <v>0.26562585</v>
      </c>
      <c r="E68" s="97">
        <v>0.26718849999999994</v>
      </c>
      <c r="F68" s="97">
        <v>0.27109474999999994</v>
      </c>
      <c r="G68" s="97">
        <v>0.27500099999999994</v>
      </c>
      <c r="H68" s="97">
        <v>0.27890724999999994</v>
      </c>
      <c r="I68" s="97">
        <v>0.28125089999999997</v>
      </c>
      <c r="J68" s="97">
        <v>0.28125064999999994</v>
      </c>
      <c r="K68" s="97">
        <v>0.28125040000000007</v>
      </c>
      <c r="L68" s="97">
        <v>0.28125015000000003</v>
      </c>
      <c r="M68" s="97">
        <v>0.28359370000000006</v>
      </c>
      <c r="N68" s="97">
        <v>0.28945295000000004</v>
      </c>
      <c r="O68" s="97">
        <v>0.29531220000000002</v>
      </c>
      <c r="P68" s="97">
        <v>0.30117145000000012</v>
      </c>
      <c r="Q68" s="97">
        <v>0.30468709999999999</v>
      </c>
      <c r="R68" s="97">
        <v>0.30468735000000002</v>
      </c>
      <c r="S68" s="97">
        <v>0.30468760000000006</v>
      </c>
      <c r="T68" s="97"/>
      <c r="U68" s="97"/>
      <c r="V68" s="97"/>
      <c r="W68" s="97"/>
      <c r="X68" s="97"/>
      <c r="Y68" s="97"/>
      <c r="Z68" s="97"/>
      <c r="AA68" s="97"/>
      <c r="AB68" s="97"/>
      <c r="AC68" s="97"/>
      <c r="AD68" s="97"/>
      <c r="AE68" s="97"/>
      <c r="AF68" s="97"/>
      <c r="AG68" s="97"/>
      <c r="AH68" s="97"/>
      <c r="AI68" s="97"/>
      <c r="AJ68" s="96"/>
      <c r="AK68" s="96"/>
      <c r="AL68" s="96"/>
      <c r="AM68" s="96"/>
    </row>
    <row r="69" spans="1:39">
      <c r="A69" s="18"/>
      <c r="B69" s="7">
        <v>19.5</v>
      </c>
      <c r="C69" s="97">
        <v>0.23203200000000002</v>
      </c>
      <c r="D69" s="97">
        <v>0.23105575</v>
      </c>
      <c r="E69" s="97">
        <v>0.23203249999999992</v>
      </c>
      <c r="F69" s="97">
        <v>0.23593874999999992</v>
      </c>
      <c r="G69" s="97">
        <v>0.23984499999999992</v>
      </c>
      <c r="H69" s="97">
        <v>0.24375124999999992</v>
      </c>
      <c r="I69" s="97">
        <v>0.24570424999999996</v>
      </c>
      <c r="J69" s="97">
        <v>0.24472737499999991</v>
      </c>
      <c r="K69" s="97">
        <v>0.24375050000000009</v>
      </c>
      <c r="L69" s="97">
        <v>0.24277362500000005</v>
      </c>
      <c r="M69" s="97">
        <v>0.24492180000000008</v>
      </c>
      <c r="N69" s="97">
        <v>0.25175755000000005</v>
      </c>
      <c r="O69" s="97">
        <v>0.25859330000000003</v>
      </c>
      <c r="P69" s="97">
        <v>0.26542905000000017</v>
      </c>
      <c r="Q69" s="97">
        <v>0.26913999999999999</v>
      </c>
      <c r="R69" s="97">
        <v>0.26816375000000003</v>
      </c>
      <c r="S69" s="97">
        <v>0.26718750000000008</v>
      </c>
      <c r="T69" s="97"/>
      <c r="U69" s="97"/>
      <c r="V69" s="97"/>
      <c r="W69" s="97"/>
      <c r="X69" s="97"/>
      <c r="Y69" s="97"/>
      <c r="Z69" s="97"/>
      <c r="AA69" s="97"/>
      <c r="AB69" s="97"/>
      <c r="AC69" s="97"/>
      <c r="AD69" s="97"/>
      <c r="AE69" s="97"/>
      <c r="AF69" s="97"/>
      <c r="AG69" s="97"/>
      <c r="AH69" s="97"/>
      <c r="AI69" s="97"/>
      <c r="AJ69" s="96"/>
      <c r="AK69" s="96"/>
      <c r="AL69" s="96"/>
      <c r="AM69" s="96"/>
    </row>
    <row r="70" spans="1:39">
      <c r="A70" s="18"/>
      <c r="B70" s="7">
        <v>20</v>
      </c>
      <c r="C70" s="97">
        <v>0.19843840000000001</v>
      </c>
      <c r="D70" s="97">
        <v>0.19648565000000001</v>
      </c>
      <c r="E70" s="97">
        <v>0.1968764999999999</v>
      </c>
      <c r="F70" s="97">
        <v>0.2007827499999999</v>
      </c>
      <c r="G70" s="97">
        <v>0.2046889999999999</v>
      </c>
      <c r="H70" s="97">
        <v>0.2085952499999999</v>
      </c>
      <c r="I70" s="97">
        <v>0.21015759999999994</v>
      </c>
      <c r="J70" s="97">
        <v>0.20820409999999989</v>
      </c>
      <c r="K70" s="97">
        <v>0.20625060000000012</v>
      </c>
      <c r="L70" s="97">
        <v>0.20429710000000006</v>
      </c>
      <c r="M70" s="97">
        <v>0.2062499000000001</v>
      </c>
      <c r="N70" s="97">
        <v>0.21406215000000006</v>
      </c>
      <c r="O70" s="97">
        <v>0.22187440000000003</v>
      </c>
      <c r="P70" s="97">
        <v>0.22968665000000021</v>
      </c>
      <c r="Q70" s="97">
        <v>0.23359289999999999</v>
      </c>
      <c r="R70" s="97">
        <v>0.23164015000000004</v>
      </c>
      <c r="S70" s="97">
        <v>0.2296874000000001</v>
      </c>
      <c r="T70" s="97"/>
      <c r="U70" s="97"/>
      <c r="V70" s="97"/>
      <c r="W70" s="97"/>
      <c r="X70" s="97"/>
      <c r="Y70" s="97"/>
      <c r="Z70" s="97"/>
      <c r="AA70" s="97"/>
      <c r="AB70" s="97"/>
      <c r="AC70" s="97"/>
      <c r="AD70" s="97"/>
      <c r="AE70" s="97"/>
      <c r="AF70" s="97"/>
      <c r="AG70" s="97"/>
      <c r="AH70" s="97"/>
      <c r="AI70" s="97"/>
      <c r="AJ70" s="96"/>
      <c r="AK70" s="96"/>
      <c r="AL70" s="96"/>
      <c r="AM70" s="96"/>
    </row>
    <row r="71" spans="1:39">
      <c r="A71" s="18"/>
      <c r="B71" s="7">
        <v>20.5</v>
      </c>
      <c r="C71" s="97">
        <v>0.16484480000000001</v>
      </c>
      <c r="D71" s="97">
        <v>0.16191555000000002</v>
      </c>
      <c r="E71" s="97">
        <v>0.16172049999999988</v>
      </c>
      <c r="F71" s="97">
        <v>0.16562674999999988</v>
      </c>
      <c r="G71" s="97">
        <v>0.16953299999999988</v>
      </c>
      <c r="H71" s="97">
        <v>0.17343924999999988</v>
      </c>
      <c r="I71" s="97">
        <v>0.17461094999999993</v>
      </c>
      <c r="J71" s="97">
        <v>0.17168082499999987</v>
      </c>
      <c r="K71" s="97">
        <v>0.16875070000000014</v>
      </c>
      <c r="L71" s="97">
        <v>0.16582057500000008</v>
      </c>
      <c r="M71" s="97">
        <v>0.16757800000000012</v>
      </c>
      <c r="N71" s="97">
        <v>0.17636675000000007</v>
      </c>
      <c r="O71" s="97">
        <v>0.18515550000000003</v>
      </c>
      <c r="P71" s="97">
        <v>0.19394425000000026</v>
      </c>
      <c r="Q71" s="97">
        <v>0.19804579999999999</v>
      </c>
      <c r="R71" s="97">
        <v>0.19511655000000006</v>
      </c>
      <c r="S71" s="97">
        <v>0.19218730000000012</v>
      </c>
      <c r="T71" s="97"/>
      <c r="U71" s="97"/>
      <c r="V71" s="97"/>
      <c r="W71" s="97"/>
      <c r="X71" s="97"/>
      <c r="Y71" s="97"/>
      <c r="Z71" s="97"/>
      <c r="AA71" s="97"/>
      <c r="AB71" s="97"/>
      <c r="AC71" s="97"/>
      <c r="AD71" s="97"/>
      <c r="AE71" s="97"/>
      <c r="AF71" s="97"/>
      <c r="AG71" s="97"/>
      <c r="AH71" s="97"/>
      <c r="AI71" s="97"/>
      <c r="AJ71" s="96"/>
      <c r="AK71" s="96"/>
      <c r="AL71" s="96"/>
      <c r="AM71" s="96"/>
    </row>
    <row r="72" spans="1:39">
      <c r="A72" s="18"/>
      <c r="B72" s="18"/>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6"/>
      <c r="AK72" s="96"/>
      <c r="AL72" s="96"/>
      <c r="AM72" s="96"/>
    </row>
    <row r="73" spans="1:39">
      <c r="A73" s="18"/>
      <c r="B73" s="18"/>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6"/>
      <c r="AK73" s="96"/>
      <c r="AL73" s="96"/>
      <c r="AM73" s="96"/>
    </row>
    <row r="74" spans="1:39">
      <c r="A74" s="18"/>
      <c r="B74" s="18"/>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6"/>
      <c r="AK74" s="96"/>
      <c r="AL74" s="96"/>
      <c r="AM74" s="96"/>
    </row>
    <row r="75" spans="1:39">
      <c r="A75" s="18"/>
      <c r="B75" s="18" t="s">
        <v>17</v>
      </c>
      <c r="C75" s="103">
        <v>-80</v>
      </c>
      <c r="D75" s="103">
        <v>-70</v>
      </c>
      <c r="E75" s="103">
        <v>-60</v>
      </c>
      <c r="F75" s="103">
        <v>-50</v>
      </c>
      <c r="G75" s="103">
        <v>-40</v>
      </c>
      <c r="H75" s="103">
        <v>-30</v>
      </c>
      <c r="I75" s="103">
        <v>-20</v>
      </c>
      <c r="J75" s="103">
        <v>-10</v>
      </c>
      <c r="K75" s="103">
        <v>0</v>
      </c>
      <c r="L75" s="103">
        <v>10</v>
      </c>
      <c r="M75" s="103">
        <v>20</v>
      </c>
      <c r="N75" s="103">
        <v>30</v>
      </c>
      <c r="O75" s="103">
        <v>40</v>
      </c>
      <c r="P75" s="103">
        <v>50</v>
      </c>
      <c r="Q75" s="103">
        <v>60</v>
      </c>
      <c r="R75" s="103">
        <v>70</v>
      </c>
      <c r="S75" s="103">
        <v>80</v>
      </c>
      <c r="T75" s="97"/>
      <c r="U75" s="97"/>
      <c r="V75" s="97"/>
      <c r="W75" s="97"/>
      <c r="X75" s="97"/>
      <c r="Y75" s="97"/>
      <c r="Z75" s="97"/>
      <c r="AA75" s="97"/>
      <c r="AB75" s="97"/>
      <c r="AC75" s="97"/>
      <c r="AD75" s="97"/>
      <c r="AE75" s="97"/>
      <c r="AF75" s="97"/>
      <c r="AG75" s="97"/>
      <c r="AH75" s="97"/>
      <c r="AI75" s="97"/>
    </row>
    <row r="76" spans="1:39">
      <c r="A76" s="18"/>
      <c r="B76" s="7">
        <v>4.5</v>
      </c>
      <c r="C76" s="97">
        <v>14</v>
      </c>
      <c r="D76" s="97">
        <v>14</v>
      </c>
      <c r="E76" s="97">
        <v>14</v>
      </c>
      <c r="F76" s="97">
        <v>14</v>
      </c>
      <c r="G76" s="97">
        <v>14</v>
      </c>
      <c r="H76" s="97">
        <v>14</v>
      </c>
      <c r="I76" s="97">
        <v>14</v>
      </c>
      <c r="J76" s="97">
        <v>14</v>
      </c>
      <c r="K76" s="97">
        <v>14</v>
      </c>
      <c r="L76" s="97">
        <v>14</v>
      </c>
      <c r="M76" s="97">
        <v>14</v>
      </c>
      <c r="N76" s="97">
        <v>14</v>
      </c>
      <c r="O76" s="97">
        <v>14</v>
      </c>
      <c r="P76" s="97">
        <v>14</v>
      </c>
      <c r="Q76" s="97">
        <v>14</v>
      </c>
      <c r="R76" s="97">
        <v>14</v>
      </c>
      <c r="S76" s="97">
        <v>14</v>
      </c>
      <c r="T76" s="97"/>
      <c r="U76" s="97"/>
      <c r="V76" s="97"/>
      <c r="W76" s="97"/>
      <c r="X76" s="97"/>
      <c r="Y76" s="97"/>
      <c r="Z76" s="97"/>
      <c r="AA76" s="97"/>
      <c r="AB76" s="97"/>
      <c r="AC76" s="97"/>
      <c r="AD76" s="97"/>
      <c r="AE76" s="97"/>
      <c r="AF76" s="97"/>
      <c r="AG76" s="97"/>
      <c r="AH76" s="97"/>
      <c r="AI76" s="97"/>
    </row>
    <row r="77" spans="1:39">
      <c r="A77" s="18"/>
      <c r="B77" s="7">
        <v>5</v>
      </c>
      <c r="C77" s="97">
        <v>14</v>
      </c>
      <c r="D77" s="97">
        <v>14</v>
      </c>
      <c r="E77" s="97">
        <v>14</v>
      </c>
      <c r="F77" s="97">
        <v>14</v>
      </c>
      <c r="G77" s="97">
        <v>14</v>
      </c>
      <c r="H77" s="97">
        <v>14</v>
      </c>
      <c r="I77" s="97">
        <v>14</v>
      </c>
      <c r="J77" s="97">
        <v>14</v>
      </c>
      <c r="K77" s="97">
        <v>14</v>
      </c>
      <c r="L77" s="97">
        <v>14</v>
      </c>
      <c r="M77" s="97">
        <v>14</v>
      </c>
      <c r="N77" s="97">
        <v>14</v>
      </c>
      <c r="O77" s="97">
        <v>14</v>
      </c>
      <c r="P77" s="97">
        <v>14</v>
      </c>
      <c r="Q77" s="97">
        <v>14</v>
      </c>
      <c r="R77" s="97">
        <v>14</v>
      </c>
      <c r="S77" s="97">
        <v>14</v>
      </c>
      <c r="T77" s="97"/>
      <c r="U77" s="97"/>
      <c r="V77" s="97"/>
      <c r="W77" s="97"/>
      <c r="X77" s="97"/>
      <c r="Y77" s="97"/>
      <c r="Z77" s="97"/>
      <c r="AA77" s="97"/>
      <c r="AB77" s="97"/>
      <c r="AC77" s="97"/>
      <c r="AD77" s="97"/>
      <c r="AE77" s="97"/>
      <c r="AF77" s="97"/>
      <c r="AG77" s="97"/>
      <c r="AH77" s="97"/>
      <c r="AI77" s="97"/>
    </row>
    <row r="78" spans="1:39">
      <c r="A78" s="18"/>
      <c r="B78" s="7">
        <v>5.5</v>
      </c>
      <c r="C78" s="97">
        <v>14</v>
      </c>
      <c r="D78" s="97">
        <v>14</v>
      </c>
      <c r="E78" s="97">
        <v>14</v>
      </c>
      <c r="F78" s="97">
        <v>14</v>
      </c>
      <c r="G78" s="97">
        <v>14</v>
      </c>
      <c r="H78" s="97">
        <v>14</v>
      </c>
      <c r="I78" s="97">
        <v>14</v>
      </c>
      <c r="J78" s="97">
        <v>14</v>
      </c>
      <c r="K78" s="97">
        <v>14</v>
      </c>
      <c r="L78" s="97">
        <v>14</v>
      </c>
      <c r="M78" s="97">
        <v>14</v>
      </c>
      <c r="N78" s="97">
        <v>14</v>
      </c>
      <c r="O78" s="97">
        <v>14</v>
      </c>
      <c r="P78" s="97">
        <v>14</v>
      </c>
      <c r="Q78" s="97">
        <v>14</v>
      </c>
      <c r="R78" s="97">
        <v>14</v>
      </c>
      <c r="S78" s="97">
        <v>14</v>
      </c>
      <c r="T78" s="97"/>
      <c r="U78" s="97"/>
      <c r="V78" s="97"/>
      <c r="W78" s="97"/>
      <c r="X78" s="97"/>
      <c r="Y78" s="97"/>
      <c r="Z78" s="97"/>
      <c r="AA78" s="97"/>
      <c r="AB78" s="97"/>
      <c r="AC78" s="97"/>
      <c r="AD78" s="97"/>
      <c r="AE78" s="97"/>
      <c r="AF78" s="97"/>
      <c r="AG78" s="97"/>
      <c r="AH78" s="97"/>
      <c r="AI78" s="97"/>
    </row>
    <row r="79" spans="1:39">
      <c r="A79" s="18"/>
      <c r="B79" s="7">
        <v>6</v>
      </c>
      <c r="C79" s="97">
        <v>14</v>
      </c>
      <c r="D79" s="97">
        <v>14</v>
      </c>
      <c r="E79" s="97">
        <v>14</v>
      </c>
      <c r="F79" s="97">
        <v>14</v>
      </c>
      <c r="G79" s="97">
        <v>14</v>
      </c>
      <c r="H79" s="97">
        <v>14</v>
      </c>
      <c r="I79" s="97">
        <v>14</v>
      </c>
      <c r="J79" s="97">
        <v>14</v>
      </c>
      <c r="K79" s="97">
        <v>14</v>
      </c>
      <c r="L79" s="97">
        <v>14</v>
      </c>
      <c r="M79" s="97">
        <v>14</v>
      </c>
      <c r="N79" s="97">
        <v>14</v>
      </c>
      <c r="O79" s="97">
        <v>14</v>
      </c>
      <c r="P79" s="97">
        <v>14</v>
      </c>
      <c r="Q79" s="97">
        <v>14</v>
      </c>
      <c r="R79" s="97">
        <v>14</v>
      </c>
      <c r="S79" s="97">
        <v>14</v>
      </c>
      <c r="T79" s="97"/>
      <c r="U79" s="97"/>
      <c r="V79" s="97"/>
      <c r="W79" s="97"/>
      <c r="X79" s="97"/>
      <c r="Y79" s="97"/>
      <c r="Z79" s="97"/>
      <c r="AA79" s="97"/>
      <c r="AB79" s="97"/>
      <c r="AC79" s="97"/>
      <c r="AD79" s="97"/>
      <c r="AE79" s="97"/>
      <c r="AF79" s="97"/>
      <c r="AG79" s="97"/>
      <c r="AH79" s="97"/>
      <c r="AI79" s="97"/>
    </row>
    <row r="80" spans="1:39">
      <c r="A80" s="18"/>
      <c r="B80" s="7">
        <v>6.5</v>
      </c>
      <c r="C80" s="97">
        <v>7.6382807999999986</v>
      </c>
      <c r="D80" s="97">
        <v>7.8128902499999988</v>
      </c>
      <c r="E80" s="97">
        <v>7.987499699999999</v>
      </c>
      <c r="F80" s="97">
        <v>8.1621091499999991</v>
      </c>
      <c r="G80" s="97">
        <v>8.3367185999999993</v>
      </c>
      <c r="H80" s="97">
        <v>8.5113280499999995</v>
      </c>
      <c r="I80" s="97">
        <v>8.6859374999999996</v>
      </c>
      <c r="J80" s="97">
        <v>8.8605469499999998</v>
      </c>
      <c r="K80" s="97">
        <v>9.0351564</v>
      </c>
      <c r="L80" s="97">
        <v>9.2097658500000001</v>
      </c>
      <c r="M80" s="97">
        <v>9.4968751000000005</v>
      </c>
      <c r="N80" s="97">
        <v>9.7843750000000007</v>
      </c>
      <c r="O80" s="97">
        <v>10.073437500000001</v>
      </c>
      <c r="P80" s="97">
        <v>10.3621094</v>
      </c>
      <c r="Q80" s="97">
        <v>10.649218899999999</v>
      </c>
      <c r="R80" s="97">
        <v>10.92695335</v>
      </c>
      <c r="S80" s="97">
        <v>11.1671876</v>
      </c>
      <c r="T80" s="97"/>
      <c r="U80" s="97"/>
      <c r="V80" s="97"/>
      <c r="W80" s="97"/>
      <c r="X80" s="97"/>
      <c r="Y80" s="97"/>
      <c r="Z80" s="97"/>
      <c r="AA80" s="97"/>
      <c r="AB80" s="97"/>
      <c r="AC80" s="97"/>
      <c r="AD80" s="97"/>
      <c r="AE80" s="97"/>
      <c r="AF80" s="97"/>
      <c r="AG80" s="97"/>
      <c r="AH80" s="97"/>
      <c r="AI80" s="97"/>
    </row>
    <row r="81" spans="1:46">
      <c r="A81" s="18"/>
      <c r="B81" s="7">
        <v>7</v>
      </c>
      <c r="C81" s="97">
        <v>1.2765615999999973</v>
      </c>
      <c r="D81" s="97">
        <v>1.6257804999999976</v>
      </c>
      <c r="E81" s="97">
        <v>1.974999399999998</v>
      </c>
      <c r="F81" s="97">
        <v>2.3242182999999983</v>
      </c>
      <c r="G81" s="97">
        <v>2.6734371999999986</v>
      </c>
      <c r="H81" s="97">
        <v>3.022656099999999</v>
      </c>
      <c r="I81" s="97">
        <v>3.3718749999999993</v>
      </c>
      <c r="J81" s="97">
        <v>3.7210938999999996</v>
      </c>
      <c r="K81" s="97">
        <v>4.0703128</v>
      </c>
      <c r="L81" s="97">
        <v>4.4195317000000003</v>
      </c>
      <c r="M81" s="97">
        <v>4.9937502</v>
      </c>
      <c r="N81" s="97">
        <v>5.5687499999999996</v>
      </c>
      <c r="O81" s="97">
        <v>6.1468749999999996</v>
      </c>
      <c r="P81" s="97">
        <v>6.7242188000000001</v>
      </c>
      <c r="Q81" s="97">
        <v>7.2984378000000003</v>
      </c>
      <c r="R81" s="97">
        <v>7.8539066999999996</v>
      </c>
      <c r="S81" s="97">
        <v>8.3343752000000002</v>
      </c>
      <c r="T81" s="97"/>
      <c r="U81" s="97"/>
      <c r="V81" s="97"/>
      <c r="W81" s="97"/>
      <c r="X81" s="97"/>
      <c r="Y81" s="97"/>
      <c r="Z81" s="97"/>
      <c r="AA81" s="97"/>
      <c r="AB81" s="97"/>
      <c r="AC81" s="97"/>
      <c r="AD81" s="97"/>
      <c r="AE81" s="97"/>
      <c r="AF81" s="97"/>
      <c r="AG81" s="97"/>
      <c r="AH81" s="97"/>
      <c r="AI81" s="97"/>
    </row>
    <row r="82" spans="1:46">
      <c r="A82" s="18"/>
      <c r="B82" s="7">
        <v>7.5</v>
      </c>
      <c r="C82" s="97">
        <v>1.6195315000000008</v>
      </c>
      <c r="D82" s="97">
        <v>1.8203127500000007</v>
      </c>
      <c r="E82" s="97">
        <v>2.0210940000000006</v>
      </c>
      <c r="F82" s="97">
        <v>2.2218752500000005</v>
      </c>
      <c r="G82" s="97">
        <v>2.4226565000000004</v>
      </c>
      <c r="H82" s="97">
        <v>2.6234377500000003</v>
      </c>
      <c r="I82" s="97">
        <v>2.8242190000000003</v>
      </c>
      <c r="J82" s="97">
        <v>3.0250002500000002</v>
      </c>
      <c r="K82" s="97">
        <v>3.2257815000000001</v>
      </c>
      <c r="L82" s="97">
        <v>3.42656275</v>
      </c>
      <c r="M82" s="97">
        <v>3.742969</v>
      </c>
      <c r="N82" s="97">
        <v>4.0597658499999998</v>
      </c>
      <c r="O82" s="97">
        <v>4.3781251000000001</v>
      </c>
      <c r="P82" s="97">
        <v>4.6964844000000001</v>
      </c>
      <c r="Q82" s="97">
        <v>5.0148438999999998</v>
      </c>
      <c r="R82" s="97">
        <v>5.3367190000000004</v>
      </c>
      <c r="S82" s="97">
        <v>5.6726565000000004</v>
      </c>
      <c r="T82" s="97"/>
      <c r="U82" s="97"/>
      <c r="V82" s="97"/>
      <c r="W82" s="97"/>
      <c r="X82" s="97"/>
      <c r="Y82" s="97"/>
      <c r="Z82" s="97"/>
      <c r="AA82" s="97"/>
      <c r="AB82" s="97"/>
      <c r="AC82" s="97"/>
      <c r="AD82" s="97"/>
      <c r="AE82" s="97"/>
      <c r="AF82" s="97"/>
      <c r="AG82" s="97"/>
      <c r="AH82" s="97"/>
      <c r="AI82" s="97"/>
    </row>
    <row r="83" spans="1:46">
      <c r="A83" s="18"/>
      <c r="B83" s="7">
        <v>8</v>
      </c>
      <c r="C83" s="97">
        <v>1.9625014000000007</v>
      </c>
      <c r="D83" s="97">
        <v>2.0148450000000007</v>
      </c>
      <c r="E83" s="97">
        <v>2.0671886000000006</v>
      </c>
      <c r="F83" s="97">
        <v>2.1195322000000005</v>
      </c>
      <c r="G83" s="97">
        <v>2.1718758000000005</v>
      </c>
      <c r="H83" s="97">
        <v>2.2242194000000004</v>
      </c>
      <c r="I83" s="97">
        <v>2.2765630000000003</v>
      </c>
      <c r="J83" s="97">
        <v>2.3289066000000003</v>
      </c>
      <c r="K83" s="97">
        <v>2.3812502000000002</v>
      </c>
      <c r="L83" s="97">
        <v>2.4335938000000001</v>
      </c>
      <c r="M83" s="97">
        <v>2.4921878</v>
      </c>
      <c r="N83" s="97">
        <v>2.5507816999999999</v>
      </c>
      <c r="O83" s="97">
        <v>2.6093752000000001</v>
      </c>
      <c r="P83" s="97">
        <v>2.6687500000000002</v>
      </c>
      <c r="Q83" s="97">
        <v>2.7312500000000002</v>
      </c>
      <c r="R83" s="97">
        <v>2.8195313</v>
      </c>
      <c r="S83" s="97">
        <v>3.0109378000000002</v>
      </c>
      <c r="T83" s="97"/>
      <c r="U83" s="97"/>
      <c r="V83" s="97"/>
      <c r="W83" s="97"/>
      <c r="X83" s="97"/>
      <c r="Y83" s="97"/>
      <c r="Z83" s="97"/>
      <c r="AA83" s="97"/>
      <c r="AB83" s="97"/>
      <c r="AC83" s="97"/>
      <c r="AD83" s="97"/>
      <c r="AE83" s="97"/>
      <c r="AF83" s="97"/>
      <c r="AG83" s="97"/>
      <c r="AH83" s="97"/>
      <c r="AI83" s="97"/>
    </row>
    <row r="84" spans="1:46">
      <c r="A84" s="18"/>
      <c r="B84" s="7">
        <v>8.5</v>
      </c>
      <c r="C84" s="97">
        <v>1.7625007000000008</v>
      </c>
      <c r="D84" s="97">
        <v>1.8011725000000007</v>
      </c>
      <c r="E84" s="97">
        <v>1.8398443000000007</v>
      </c>
      <c r="F84" s="97">
        <v>1.8785161000000006</v>
      </c>
      <c r="G84" s="97">
        <v>1.9171879000000005</v>
      </c>
      <c r="H84" s="97">
        <v>1.9558597000000004</v>
      </c>
      <c r="I84" s="97">
        <v>1.9945315000000003</v>
      </c>
      <c r="J84" s="97">
        <v>2.0332033000000003</v>
      </c>
      <c r="K84" s="97">
        <v>2.0718751000000002</v>
      </c>
      <c r="L84" s="97">
        <v>2.1105469000000001</v>
      </c>
      <c r="M84" s="97">
        <v>2.1554688999999998</v>
      </c>
      <c r="N84" s="97">
        <v>2.20000025</v>
      </c>
      <c r="O84" s="97">
        <v>2.242969</v>
      </c>
      <c r="P84" s="97">
        <v>2.2867190000000002</v>
      </c>
      <c r="Q84" s="97">
        <v>2.3335940000000002</v>
      </c>
      <c r="R84" s="97">
        <v>2.39531275</v>
      </c>
      <c r="S84" s="97">
        <v>2.5164065</v>
      </c>
      <c r="T84" s="97"/>
      <c r="U84" s="97"/>
      <c r="V84" s="97"/>
      <c r="W84" s="97"/>
      <c r="X84" s="97"/>
      <c r="Y84" s="97"/>
      <c r="Z84" s="97"/>
      <c r="AA84" s="97"/>
      <c r="AB84" s="97"/>
      <c r="AC84" s="97"/>
      <c r="AD84" s="97"/>
      <c r="AE84" s="97"/>
      <c r="AF84" s="97"/>
      <c r="AG84" s="97"/>
      <c r="AH84" s="97"/>
      <c r="AI84" s="97"/>
    </row>
    <row r="85" spans="1:46">
      <c r="A85" s="18"/>
      <c r="B85" s="7">
        <v>9</v>
      </c>
      <c r="C85" s="97">
        <v>1.5624999999999989</v>
      </c>
      <c r="D85" s="97">
        <v>1.587499999999999</v>
      </c>
      <c r="E85" s="97">
        <v>1.6124999999999992</v>
      </c>
      <c r="F85" s="97">
        <v>1.6374999999999993</v>
      </c>
      <c r="G85" s="97">
        <v>1.6624999999999994</v>
      </c>
      <c r="H85" s="97">
        <v>1.6874999999999996</v>
      </c>
      <c r="I85" s="97">
        <v>1.7124999999999997</v>
      </c>
      <c r="J85" s="97">
        <v>1.7374999999999998</v>
      </c>
      <c r="K85" s="97">
        <v>1.7625</v>
      </c>
      <c r="L85" s="97">
        <v>1.7875000000000001</v>
      </c>
      <c r="M85" s="97">
        <v>1.8187500000000001</v>
      </c>
      <c r="N85" s="97">
        <v>1.8492188000000001</v>
      </c>
      <c r="O85" s="97">
        <v>1.8765628000000001</v>
      </c>
      <c r="P85" s="97">
        <v>1.9046879999999999</v>
      </c>
      <c r="Q85" s="97">
        <v>1.9359379999999999</v>
      </c>
      <c r="R85" s="97">
        <v>1.9710942</v>
      </c>
      <c r="S85" s="97">
        <v>2.0218752000000002</v>
      </c>
      <c r="T85" s="97"/>
      <c r="U85" s="97"/>
      <c r="V85" s="97"/>
      <c r="W85" s="97"/>
      <c r="X85" s="97"/>
      <c r="Y85" s="97"/>
      <c r="Z85" s="97"/>
      <c r="AA85" s="97"/>
      <c r="AB85" s="97"/>
      <c r="AC85" s="97"/>
      <c r="AD85" s="97"/>
      <c r="AE85" s="97"/>
      <c r="AF85" s="97"/>
      <c r="AG85" s="97"/>
      <c r="AH85" s="97"/>
      <c r="AI85" s="97"/>
    </row>
    <row r="86" spans="1:46">
      <c r="A86" s="18"/>
      <c r="B86" s="7">
        <v>9.5</v>
      </c>
      <c r="C86" s="97">
        <v>1.3984382000000002</v>
      </c>
      <c r="D86" s="97">
        <v>1.4207037500000002</v>
      </c>
      <c r="E86" s="97">
        <v>1.4429693000000001</v>
      </c>
      <c r="F86" s="97">
        <v>1.4652348500000001</v>
      </c>
      <c r="G86" s="97">
        <v>1.4875004000000001</v>
      </c>
      <c r="H86" s="97">
        <v>1.50976595</v>
      </c>
      <c r="I86" s="97">
        <v>1.5320315</v>
      </c>
      <c r="J86" s="97">
        <v>1.55429705</v>
      </c>
      <c r="K86" s="97">
        <v>1.5765625999999999</v>
      </c>
      <c r="L86" s="97">
        <v>1.5988281499999999</v>
      </c>
      <c r="M86" s="97">
        <v>1.6242189</v>
      </c>
      <c r="N86" s="97">
        <v>1.6496096499999999</v>
      </c>
      <c r="O86" s="97">
        <v>1.6750004000000001</v>
      </c>
      <c r="P86" s="97">
        <v>1.70117235</v>
      </c>
      <c r="Q86" s="97">
        <v>1.7304691000000001</v>
      </c>
      <c r="R86" s="97">
        <v>1.7621096000000001</v>
      </c>
      <c r="S86" s="97">
        <v>1.8031250999999999</v>
      </c>
      <c r="T86" s="97"/>
      <c r="U86" s="97"/>
      <c r="V86" s="97"/>
      <c r="W86" s="97"/>
      <c r="X86" s="97"/>
      <c r="Y86" s="97"/>
      <c r="Z86" s="97"/>
      <c r="AA86" s="97"/>
      <c r="AB86" s="97"/>
      <c r="AC86" s="97"/>
      <c r="AD86" s="97"/>
      <c r="AE86" s="97"/>
      <c r="AF86" s="97"/>
      <c r="AG86" s="97"/>
      <c r="AH86" s="97"/>
      <c r="AI86" s="97"/>
    </row>
    <row r="87" spans="1:46" s="18" customFormat="1">
      <c r="B87" s="7">
        <v>10</v>
      </c>
      <c r="C87" s="97">
        <v>1.2343763999999997</v>
      </c>
      <c r="D87" s="97">
        <v>1.2539074999999997</v>
      </c>
      <c r="E87" s="97">
        <v>1.2734385999999998</v>
      </c>
      <c r="F87" s="97">
        <v>1.2929696999999998</v>
      </c>
      <c r="G87" s="97">
        <v>1.3125007999999998</v>
      </c>
      <c r="H87" s="97">
        <v>1.3320318999999998</v>
      </c>
      <c r="I87" s="97">
        <v>1.3515629999999998</v>
      </c>
      <c r="J87" s="97">
        <v>1.3710940999999999</v>
      </c>
      <c r="K87" s="97">
        <v>1.3906251999999999</v>
      </c>
      <c r="L87" s="97">
        <v>1.4101562999999999</v>
      </c>
      <c r="M87" s="97">
        <v>1.4296878</v>
      </c>
      <c r="N87" s="97">
        <v>1.4500005</v>
      </c>
      <c r="O87" s="97">
        <v>1.473438</v>
      </c>
      <c r="P87" s="97">
        <v>1.4976567000000001</v>
      </c>
      <c r="Q87" s="97">
        <v>1.5250002</v>
      </c>
      <c r="R87" s="97">
        <v>1.5531250000000001</v>
      </c>
      <c r="S87" s="97">
        <v>1.5843750000000001</v>
      </c>
      <c r="T87" s="97"/>
      <c r="U87" s="97"/>
      <c r="V87" s="97"/>
      <c r="W87" s="97"/>
      <c r="X87" s="97"/>
      <c r="Y87" s="97"/>
      <c r="Z87" s="97"/>
      <c r="AA87" s="97"/>
      <c r="AB87" s="97"/>
      <c r="AC87" s="97"/>
      <c r="AD87" s="97"/>
      <c r="AE87" s="97"/>
      <c r="AF87" s="97"/>
      <c r="AG87" s="97"/>
      <c r="AH87" s="97"/>
      <c r="AI87" s="97"/>
      <c r="AJ87" s="9"/>
      <c r="AK87" s="9"/>
      <c r="AL87" s="9"/>
      <c r="AM87" s="9"/>
      <c r="AN87" s="9"/>
      <c r="AO87" s="9"/>
      <c r="AP87" s="9"/>
      <c r="AQ87" s="9"/>
      <c r="AR87" s="9"/>
      <c r="AS87" s="9"/>
      <c r="AT87" s="9"/>
    </row>
    <row r="88" spans="1:46" s="18" customFormat="1">
      <c r="B88" s="7">
        <v>10.5</v>
      </c>
      <c r="C88" s="97">
        <v>1.1265631999999999</v>
      </c>
      <c r="D88" s="97">
        <v>1.1441412499999999</v>
      </c>
      <c r="E88" s="97">
        <v>1.1617192999999999</v>
      </c>
      <c r="F88" s="97">
        <v>1.1792973499999999</v>
      </c>
      <c r="G88" s="97">
        <v>1.1968753999999999</v>
      </c>
      <c r="H88" s="97">
        <v>1.2144534499999999</v>
      </c>
      <c r="I88" s="97">
        <v>1.2320314999999999</v>
      </c>
      <c r="J88" s="97">
        <v>1.24960955</v>
      </c>
      <c r="K88" s="97">
        <v>1.2671876</v>
      </c>
      <c r="L88" s="97">
        <v>1.28476565</v>
      </c>
      <c r="M88" s="97">
        <v>1.3023439000000001</v>
      </c>
      <c r="N88" s="97">
        <v>1.31992215</v>
      </c>
      <c r="O88" s="97">
        <v>1.3375003999999999</v>
      </c>
      <c r="P88" s="97">
        <v>1.3558598500000001</v>
      </c>
      <c r="Q88" s="97">
        <v>1.3773441</v>
      </c>
      <c r="R88" s="97">
        <v>1.3988283500000001</v>
      </c>
      <c r="S88" s="97">
        <v>1.4203125999999999</v>
      </c>
      <c r="T88" s="97"/>
      <c r="U88" s="97"/>
      <c r="V88" s="97"/>
      <c r="W88" s="97"/>
      <c r="X88" s="97"/>
      <c r="Y88" s="97"/>
      <c r="Z88" s="97"/>
      <c r="AA88" s="97"/>
      <c r="AB88" s="97"/>
      <c r="AC88" s="97"/>
      <c r="AD88" s="97"/>
      <c r="AE88" s="97"/>
      <c r="AF88" s="97"/>
      <c r="AG88" s="97"/>
      <c r="AH88" s="97"/>
      <c r="AI88" s="97"/>
      <c r="AJ88" s="9"/>
      <c r="AK88" s="9"/>
      <c r="AL88" s="9"/>
      <c r="AM88" s="9"/>
      <c r="AN88" s="9"/>
      <c r="AO88" s="9"/>
      <c r="AP88" s="9"/>
      <c r="AQ88" s="9"/>
      <c r="AR88" s="9"/>
      <c r="AS88" s="9"/>
      <c r="AT88" s="9"/>
    </row>
    <row r="89" spans="1:46" s="18" customFormat="1">
      <c r="B89" s="7">
        <v>11</v>
      </c>
      <c r="C89" s="97">
        <v>1.01875</v>
      </c>
      <c r="D89" s="97">
        <v>1.034375</v>
      </c>
      <c r="E89" s="97">
        <v>1.05</v>
      </c>
      <c r="F89" s="97">
        <v>1.065625</v>
      </c>
      <c r="G89" s="97">
        <v>1.08125</v>
      </c>
      <c r="H89" s="97">
        <v>1.096875</v>
      </c>
      <c r="I89" s="97">
        <v>1.1125</v>
      </c>
      <c r="J89" s="97">
        <v>1.128125</v>
      </c>
      <c r="K89" s="97">
        <v>1.14375</v>
      </c>
      <c r="L89" s="97">
        <v>1.159375</v>
      </c>
      <c r="M89" s="97">
        <v>1.175</v>
      </c>
      <c r="N89" s="97">
        <v>1.1898438</v>
      </c>
      <c r="O89" s="97">
        <v>1.2015628</v>
      </c>
      <c r="P89" s="97">
        <v>1.2140629999999999</v>
      </c>
      <c r="Q89" s="97">
        <v>1.2296879999999999</v>
      </c>
      <c r="R89" s="97">
        <v>1.2445317</v>
      </c>
      <c r="S89" s="97">
        <v>1.2562502</v>
      </c>
      <c r="T89" s="97"/>
      <c r="U89" s="97"/>
      <c r="V89" s="97"/>
      <c r="W89" s="97"/>
      <c r="X89" s="97"/>
      <c r="Y89" s="97"/>
      <c r="Z89" s="97"/>
      <c r="AA89" s="97"/>
      <c r="AB89" s="97"/>
      <c r="AC89" s="97"/>
      <c r="AD89" s="97"/>
      <c r="AE89" s="97"/>
      <c r="AF89" s="97"/>
      <c r="AG89" s="97"/>
      <c r="AH89" s="97"/>
      <c r="AI89" s="97"/>
      <c r="AJ89" s="9"/>
      <c r="AK89" s="9"/>
      <c r="AL89" s="9"/>
      <c r="AM89" s="9"/>
      <c r="AN89" s="9"/>
      <c r="AO89" s="9"/>
      <c r="AP89" s="9"/>
      <c r="AQ89" s="9"/>
      <c r="AR89" s="9"/>
      <c r="AS89" s="9"/>
      <c r="AT89" s="9"/>
    </row>
    <row r="90" spans="1:46" s="18" customFormat="1">
      <c r="B90" s="7">
        <v>11.5</v>
      </c>
      <c r="C90" s="97">
        <v>0.93437569999999992</v>
      </c>
      <c r="D90" s="97">
        <v>0.94804749999999993</v>
      </c>
      <c r="E90" s="97">
        <v>0.96171929999999994</v>
      </c>
      <c r="F90" s="97">
        <v>0.97539109999999996</v>
      </c>
      <c r="G90" s="97">
        <v>0.98906289999999997</v>
      </c>
      <c r="H90" s="97">
        <v>1.0027347</v>
      </c>
      <c r="I90" s="97">
        <v>1.0164065</v>
      </c>
      <c r="J90" s="97">
        <v>1.0300783</v>
      </c>
      <c r="K90" s="97">
        <v>1.0437501</v>
      </c>
      <c r="L90" s="97">
        <v>1.0574219</v>
      </c>
      <c r="M90" s="97">
        <v>1.0710938999999999</v>
      </c>
      <c r="N90" s="97">
        <v>1.0843752499999999</v>
      </c>
      <c r="O90" s="97">
        <v>1.0960939999999999</v>
      </c>
      <c r="P90" s="97">
        <v>1.1085940000000001</v>
      </c>
      <c r="Q90" s="97">
        <v>1.1242190000000001</v>
      </c>
      <c r="R90" s="97">
        <v>1.1390627499999999</v>
      </c>
      <c r="S90" s="97">
        <v>1.1507814999999999</v>
      </c>
      <c r="T90" s="97"/>
      <c r="U90" s="97"/>
      <c r="V90" s="97"/>
      <c r="W90" s="97"/>
      <c r="X90" s="97"/>
      <c r="Y90" s="97"/>
      <c r="Z90" s="97"/>
      <c r="AA90" s="97"/>
      <c r="AB90" s="97"/>
      <c r="AC90" s="97"/>
      <c r="AD90" s="97"/>
      <c r="AE90" s="97"/>
      <c r="AF90" s="97"/>
      <c r="AG90" s="97"/>
      <c r="AH90" s="97"/>
      <c r="AI90" s="97"/>
      <c r="AJ90" s="9"/>
      <c r="AK90" s="9"/>
      <c r="AL90" s="9"/>
      <c r="AM90" s="9"/>
      <c r="AN90" s="9"/>
      <c r="AO90" s="9"/>
      <c r="AP90" s="9"/>
      <c r="AQ90" s="9"/>
      <c r="AR90" s="9"/>
      <c r="AS90" s="9"/>
      <c r="AT90" s="9"/>
    </row>
    <row r="91" spans="1:46" s="18" customFormat="1">
      <c r="B91" s="7">
        <v>12</v>
      </c>
      <c r="C91" s="97">
        <v>0.8500013999999998</v>
      </c>
      <c r="D91" s="97">
        <v>0.86171999999999982</v>
      </c>
      <c r="E91" s="97">
        <v>0.87343859999999984</v>
      </c>
      <c r="F91" s="97">
        <v>0.88515719999999987</v>
      </c>
      <c r="G91" s="97">
        <v>0.89687579999999989</v>
      </c>
      <c r="H91" s="97">
        <v>0.90859439999999991</v>
      </c>
      <c r="I91" s="97">
        <v>0.92031299999999994</v>
      </c>
      <c r="J91" s="97">
        <v>0.93203159999999996</v>
      </c>
      <c r="K91" s="97">
        <v>0.94375019999999998</v>
      </c>
      <c r="L91" s="97">
        <v>0.95546880000000001</v>
      </c>
      <c r="M91" s="97">
        <v>0.96718780000000004</v>
      </c>
      <c r="N91" s="97">
        <v>0.97890670000000002</v>
      </c>
      <c r="O91" s="97">
        <v>0.99062519999999998</v>
      </c>
      <c r="P91" s="97">
        <v>1.003125</v>
      </c>
      <c r="Q91" s="97">
        <v>1.01875</v>
      </c>
      <c r="R91" s="97">
        <v>1.0335938</v>
      </c>
      <c r="S91" s="97">
        <v>1.0453128</v>
      </c>
      <c r="T91" s="97"/>
      <c r="U91" s="97"/>
      <c r="V91" s="97"/>
      <c r="W91" s="97"/>
      <c r="X91" s="97"/>
      <c r="Y91" s="97"/>
      <c r="Z91" s="97"/>
      <c r="AA91" s="97"/>
      <c r="AB91" s="97"/>
      <c r="AC91" s="97"/>
      <c r="AD91" s="97"/>
      <c r="AE91" s="97"/>
      <c r="AF91" s="97"/>
      <c r="AG91" s="97"/>
      <c r="AH91" s="97"/>
      <c r="AI91" s="97"/>
      <c r="AJ91" s="9"/>
      <c r="AK91" s="9"/>
      <c r="AL91" s="9"/>
      <c r="AM91" s="9"/>
      <c r="AN91" s="9"/>
      <c r="AO91" s="9"/>
      <c r="AP91" s="9"/>
      <c r="AQ91" s="9"/>
      <c r="AR91" s="9"/>
      <c r="AS91" s="9"/>
      <c r="AT91" s="9"/>
    </row>
    <row r="92" spans="1:46" s="18" customFormat="1">
      <c r="B92" s="7">
        <v>12.5</v>
      </c>
      <c r="C92" s="97">
        <v>0.79375049999999947</v>
      </c>
      <c r="D92" s="97">
        <v>0.80390669999999953</v>
      </c>
      <c r="E92" s="97">
        <v>0.81406289999999959</v>
      </c>
      <c r="F92" s="97">
        <v>0.82421909999999965</v>
      </c>
      <c r="G92" s="97">
        <v>0.83437529999999971</v>
      </c>
      <c r="H92" s="97">
        <v>0.84453149999999977</v>
      </c>
      <c r="I92" s="97">
        <v>0.85468769999999983</v>
      </c>
      <c r="J92" s="97">
        <v>0.86484389999999989</v>
      </c>
      <c r="K92" s="97">
        <v>0.87500009999999995</v>
      </c>
      <c r="L92" s="97">
        <v>0.88515630000000001</v>
      </c>
      <c r="M92" s="97">
        <v>0.89687530000000004</v>
      </c>
      <c r="N92" s="97">
        <v>0.90859420000000002</v>
      </c>
      <c r="O92" s="97">
        <v>0.92031269999999998</v>
      </c>
      <c r="P92" s="97">
        <v>0.93242190000000003</v>
      </c>
      <c r="Q92" s="97">
        <v>0.94609390000000004</v>
      </c>
      <c r="R92" s="97">
        <v>0.95898464999999999</v>
      </c>
      <c r="S92" s="97">
        <v>0.96875040000000001</v>
      </c>
      <c r="T92" s="97"/>
      <c r="U92" s="97"/>
      <c r="V92" s="97"/>
      <c r="W92" s="97"/>
      <c r="X92" s="97"/>
      <c r="Y92" s="97"/>
      <c r="Z92" s="97"/>
      <c r="AA92" s="97"/>
      <c r="AB92" s="97"/>
      <c r="AC92" s="97"/>
      <c r="AD92" s="97"/>
      <c r="AE92" s="97"/>
      <c r="AF92" s="97"/>
      <c r="AG92" s="97"/>
      <c r="AH92" s="97"/>
      <c r="AI92" s="97"/>
      <c r="AJ92" s="9"/>
      <c r="AK92" s="9"/>
      <c r="AL92" s="9"/>
      <c r="AM92" s="9"/>
      <c r="AN92" s="9"/>
      <c r="AO92" s="9"/>
      <c r="AP92" s="9"/>
      <c r="AQ92" s="9"/>
      <c r="AR92" s="9"/>
      <c r="AS92" s="9"/>
      <c r="AT92" s="9"/>
    </row>
    <row r="93" spans="1:46" s="18" customFormat="1">
      <c r="B93" s="7">
        <v>13</v>
      </c>
      <c r="C93" s="97">
        <v>0.73749960000000014</v>
      </c>
      <c r="D93" s="97">
        <v>0.74609340000000013</v>
      </c>
      <c r="E93" s="97">
        <v>0.75468720000000011</v>
      </c>
      <c r="F93" s="97">
        <v>0.7632810000000001</v>
      </c>
      <c r="G93" s="97">
        <v>0.77187480000000008</v>
      </c>
      <c r="H93" s="97">
        <v>0.78046860000000007</v>
      </c>
      <c r="I93" s="97">
        <v>0.78906240000000005</v>
      </c>
      <c r="J93" s="97">
        <v>0.79765620000000004</v>
      </c>
      <c r="K93" s="97">
        <v>0.80625000000000002</v>
      </c>
      <c r="L93" s="97">
        <v>0.81484380000000001</v>
      </c>
      <c r="M93" s="97">
        <v>0.82656280000000004</v>
      </c>
      <c r="N93" s="97">
        <v>0.83828170000000002</v>
      </c>
      <c r="O93" s="97">
        <v>0.85000019999999998</v>
      </c>
      <c r="P93" s="97">
        <v>0.86171880000000001</v>
      </c>
      <c r="Q93" s="97">
        <v>0.87343780000000004</v>
      </c>
      <c r="R93" s="97">
        <v>0.88437549999999998</v>
      </c>
      <c r="S93" s="97">
        <v>0.89218799999999998</v>
      </c>
      <c r="T93" s="97"/>
      <c r="U93" s="97"/>
      <c r="V93" s="97"/>
      <c r="W93" s="97"/>
      <c r="X93" s="97"/>
      <c r="Y93" s="97"/>
      <c r="Z93" s="97"/>
      <c r="AA93" s="97"/>
      <c r="AB93" s="97"/>
      <c r="AC93" s="97"/>
      <c r="AD93" s="97"/>
      <c r="AE93" s="97"/>
      <c r="AF93" s="97"/>
      <c r="AG93" s="97"/>
      <c r="AH93" s="97"/>
      <c r="AI93" s="97"/>
      <c r="AJ93" s="9"/>
      <c r="AK93" s="9"/>
      <c r="AL93" s="9"/>
      <c r="AM93" s="9"/>
      <c r="AN93" s="9"/>
      <c r="AO93" s="9"/>
      <c r="AP93" s="9"/>
      <c r="AQ93" s="9"/>
      <c r="AR93" s="9"/>
      <c r="AS93" s="9"/>
      <c r="AT93" s="9"/>
    </row>
    <row r="94" spans="1:46" s="18" customFormat="1">
      <c r="A94" s="9"/>
      <c r="B94" s="7">
        <v>13.5</v>
      </c>
      <c r="C94" s="97">
        <v>0.66015539999999984</v>
      </c>
      <c r="D94" s="97">
        <v>0.66992114999999985</v>
      </c>
      <c r="E94" s="97">
        <v>0.67968689999999987</v>
      </c>
      <c r="F94" s="97">
        <v>0.68945264999999989</v>
      </c>
      <c r="G94" s="97">
        <v>0.69921839999999991</v>
      </c>
      <c r="H94" s="97">
        <v>0.70898414999999992</v>
      </c>
      <c r="I94" s="97">
        <v>0.71874989999999994</v>
      </c>
      <c r="J94" s="97">
        <v>0.72851564999999996</v>
      </c>
      <c r="K94" s="97">
        <v>0.73828139999999998</v>
      </c>
      <c r="L94" s="97">
        <v>0.74804714999999999</v>
      </c>
      <c r="M94" s="97">
        <v>0.75781290000000001</v>
      </c>
      <c r="N94" s="97">
        <v>0.7675786</v>
      </c>
      <c r="O94" s="97">
        <v>0.77734409999999998</v>
      </c>
      <c r="P94" s="97">
        <v>0.78750025000000001</v>
      </c>
      <c r="Q94" s="97">
        <v>0.79921900000000001</v>
      </c>
      <c r="R94" s="97">
        <v>0.81015649999999995</v>
      </c>
      <c r="S94" s="97">
        <v>0.81796899999999995</v>
      </c>
      <c r="T94" s="97"/>
      <c r="U94" s="97"/>
      <c r="V94" s="97"/>
      <c r="W94" s="97"/>
      <c r="X94" s="97"/>
      <c r="Y94" s="97"/>
      <c r="Z94" s="97"/>
      <c r="AA94" s="97"/>
      <c r="AB94" s="97"/>
      <c r="AC94" s="97"/>
      <c r="AD94" s="97"/>
      <c r="AE94" s="97"/>
      <c r="AF94" s="97"/>
      <c r="AG94" s="97"/>
      <c r="AH94" s="97"/>
      <c r="AI94" s="97"/>
      <c r="AJ94" s="96"/>
      <c r="AK94" s="96"/>
      <c r="AL94" s="96"/>
      <c r="AM94" s="96"/>
      <c r="AN94" s="96"/>
      <c r="AO94" s="9"/>
      <c r="AP94" s="9"/>
      <c r="AQ94" s="9"/>
      <c r="AR94" s="9"/>
      <c r="AS94" s="9"/>
      <c r="AT94" s="9"/>
    </row>
    <row r="95" spans="1:46">
      <c r="B95" s="7">
        <v>14</v>
      </c>
      <c r="C95" s="97">
        <v>0.58281120000000053</v>
      </c>
      <c r="D95" s="97">
        <v>0.59374890000000047</v>
      </c>
      <c r="E95" s="97">
        <v>0.60468660000000041</v>
      </c>
      <c r="F95" s="97">
        <v>0.61562430000000035</v>
      </c>
      <c r="G95" s="97">
        <v>0.62656200000000029</v>
      </c>
      <c r="H95" s="97">
        <v>0.63749970000000022</v>
      </c>
      <c r="I95" s="97">
        <v>0.64843740000000016</v>
      </c>
      <c r="J95" s="97">
        <v>0.6593751000000001</v>
      </c>
      <c r="K95" s="97">
        <v>0.67031280000000004</v>
      </c>
      <c r="L95" s="97">
        <v>0.68125049999999998</v>
      </c>
      <c r="M95" s="97">
        <v>0.68906299999999998</v>
      </c>
      <c r="N95" s="97">
        <v>0.69687549999999998</v>
      </c>
      <c r="O95" s="97">
        <v>0.70468799999999998</v>
      </c>
      <c r="P95" s="97">
        <v>0.71328170000000002</v>
      </c>
      <c r="Q95" s="97">
        <v>0.72500019999999998</v>
      </c>
      <c r="R95" s="97">
        <v>0.73593750000000002</v>
      </c>
      <c r="S95" s="97">
        <v>0.74375000000000002</v>
      </c>
      <c r="T95" s="97"/>
      <c r="U95" s="97"/>
      <c r="V95" s="97"/>
      <c r="W95" s="97"/>
      <c r="X95" s="97"/>
      <c r="Y95" s="97"/>
      <c r="Z95" s="97"/>
      <c r="AA95" s="97"/>
      <c r="AB95" s="97"/>
      <c r="AC95" s="97"/>
      <c r="AD95" s="97"/>
      <c r="AE95" s="97"/>
      <c r="AF95" s="97"/>
      <c r="AG95" s="97"/>
      <c r="AH95" s="97"/>
      <c r="AI95" s="97"/>
    </row>
    <row r="96" spans="1:46">
      <c r="B96" s="7">
        <v>14.5</v>
      </c>
      <c r="C96" s="97">
        <v>0.54609310000000022</v>
      </c>
      <c r="D96" s="97">
        <v>0.55546820000000019</v>
      </c>
      <c r="E96" s="97">
        <v>0.56484330000000016</v>
      </c>
      <c r="F96" s="97">
        <v>0.57421840000000013</v>
      </c>
      <c r="G96" s="97">
        <v>0.5835935000000001</v>
      </c>
      <c r="H96" s="97">
        <v>0.59296860000000007</v>
      </c>
      <c r="I96" s="97">
        <v>0.60234370000000004</v>
      </c>
      <c r="J96" s="97">
        <v>0.61171880000000001</v>
      </c>
      <c r="K96" s="97">
        <v>0.62109389999999998</v>
      </c>
      <c r="L96" s="97">
        <v>0.63046899999999995</v>
      </c>
      <c r="M96" s="97">
        <v>0.63828149999999995</v>
      </c>
      <c r="N96" s="97">
        <v>0.64609399999999995</v>
      </c>
      <c r="O96" s="97">
        <v>0.65390649999999995</v>
      </c>
      <c r="P96" s="97">
        <v>0.66210959999999996</v>
      </c>
      <c r="Q96" s="97">
        <v>0.67187509999999995</v>
      </c>
      <c r="R96" s="97">
        <v>0.68125000000000002</v>
      </c>
      <c r="S96" s="97">
        <v>0.68906250000000002</v>
      </c>
      <c r="T96" s="97"/>
      <c r="U96" s="97"/>
      <c r="V96" s="97"/>
      <c r="W96" s="97"/>
      <c r="X96" s="97"/>
      <c r="Y96" s="97"/>
      <c r="Z96" s="97"/>
      <c r="AA96" s="97"/>
      <c r="AB96" s="97"/>
      <c r="AC96" s="97"/>
      <c r="AD96" s="97"/>
      <c r="AE96" s="97"/>
      <c r="AF96" s="97"/>
      <c r="AG96" s="97"/>
      <c r="AH96" s="97"/>
      <c r="AI96" s="97"/>
    </row>
    <row r="97" spans="2:46">
      <c r="B97" s="7">
        <v>15</v>
      </c>
      <c r="C97" s="97">
        <v>0.50937500000000002</v>
      </c>
      <c r="D97" s="97">
        <v>0.51718750000000002</v>
      </c>
      <c r="E97" s="97">
        <v>0.52500000000000002</v>
      </c>
      <c r="F97" s="97">
        <v>0.53281250000000002</v>
      </c>
      <c r="G97" s="97">
        <v>0.54062500000000002</v>
      </c>
      <c r="H97" s="97">
        <v>0.54843750000000002</v>
      </c>
      <c r="I97" s="97">
        <v>0.55625000000000002</v>
      </c>
      <c r="J97" s="97">
        <v>0.56406250000000002</v>
      </c>
      <c r="K97" s="97">
        <v>0.57187500000000002</v>
      </c>
      <c r="L97" s="97">
        <v>0.57968750000000002</v>
      </c>
      <c r="M97" s="97">
        <v>0.58750000000000002</v>
      </c>
      <c r="N97" s="97">
        <v>0.59531250000000002</v>
      </c>
      <c r="O97" s="97">
        <v>0.60312500000000002</v>
      </c>
      <c r="P97" s="97">
        <v>0.61093750000000002</v>
      </c>
      <c r="Q97" s="97">
        <v>0.61875000000000002</v>
      </c>
      <c r="R97" s="97">
        <v>0.62656250000000002</v>
      </c>
      <c r="S97" s="97">
        <v>0.63437500000000002</v>
      </c>
      <c r="T97" s="97"/>
      <c r="U97" s="97"/>
      <c r="V97" s="97"/>
      <c r="W97" s="97"/>
      <c r="X97" s="97"/>
      <c r="Y97" s="97"/>
      <c r="Z97" s="97"/>
      <c r="AA97" s="97"/>
      <c r="AB97" s="97"/>
      <c r="AC97" s="97"/>
      <c r="AD97" s="97"/>
      <c r="AE97" s="97"/>
      <c r="AF97" s="97"/>
      <c r="AG97" s="97"/>
      <c r="AH97" s="97"/>
      <c r="AI97" s="97"/>
    </row>
    <row r="98" spans="2:46">
      <c r="B98" s="7">
        <v>15.5</v>
      </c>
      <c r="C98" s="97">
        <v>0.45859399999999995</v>
      </c>
      <c r="D98" s="97">
        <v>0.46640649999999995</v>
      </c>
      <c r="E98" s="97">
        <v>0.47421899999999995</v>
      </c>
      <c r="F98" s="97">
        <v>0.48203149999999995</v>
      </c>
      <c r="G98" s="97">
        <v>0.48984399999999995</v>
      </c>
      <c r="H98" s="97">
        <v>0.49765649999999995</v>
      </c>
      <c r="I98" s="97">
        <v>0.50546899999999995</v>
      </c>
      <c r="J98" s="97">
        <v>0.51328149999999995</v>
      </c>
      <c r="K98" s="97">
        <v>0.52109399999999995</v>
      </c>
      <c r="L98" s="97">
        <v>0.52890649999999995</v>
      </c>
      <c r="M98" s="97">
        <v>0.53671899999999995</v>
      </c>
      <c r="N98" s="97">
        <v>0.54453149999999995</v>
      </c>
      <c r="O98" s="97">
        <v>0.55234399999999995</v>
      </c>
      <c r="P98" s="97">
        <v>0.56015649999999995</v>
      </c>
      <c r="Q98" s="97">
        <v>0.56796899999999995</v>
      </c>
      <c r="R98" s="97">
        <v>0.57578149999999995</v>
      </c>
      <c r="S98" s="97">
        <v>0.58359399999999995</v>
      </c>
      <c r="T98" s="97"/>
      <c r="U98" s="97"/>
      <c r="V98" s="97"/>
      <c r="W98" s="97"/>
      <c r="X98" s="97"/>
      <c r="Y98" s="97"/>
      <c r="Z98" s="97"/>
      <c r="AA98" s="97"/>
      <c r="AB98" s="97"/>
      <c r="AC98" s="97"/>
      <c r="AD98" s="97"/>
      <c r="AE98" s="97"/>
      <c r="AF98" s="97"/>
      <c r="AG98" s="97"/>
      <c r="AH98" s="97"/>
      <c r="AI98" s="97"/>
    </row>
    <row r="99" spans="2:46" s="18" customFormat="1">
      <c r="B99" s="7">
        <v>16</v>
      </c>
      <c r="C99" s="97">
        <v>0.40781299999999998</v>
      </c>
      <c r="D99" s="97">
        <v>0.41562549999999998</v>
      </c>
      <c r="E99" s="97">
        <v>0.42343799999999998</v>
      </c>
      <c r="F99" s="97">
        <v>0.43125049999999998</v>
      </c>
      <c r="G99" s="97">
        <v>0.43906299999999998</v>
      </c>
      <c r="H99" s="97">
        <v>0.44687549999999998</v>
      </c>
      <c r="I99" s="97">
        <v>0.45468799999999998</v>
      </c>
      <c r="J99" s="97">
        <v>0.46250049999999998</v>
      </c>
      <c r="K99" s="97">
        <v>0.47031299999999998</v>
      </c>
      <c r="L99" s="97">
        <v>0.47812549999999998</v>
      </c>
      <c r="M99" s="97">
        <v>0.48593799999999998</v>
      </c>
      <c r="N99" s="97">
        <v>0.49375049999999998</v>
      </c>
      <c r="O99" s="97">
        <v>0.50156299999999998</v>
      </c>
      <c r="P99" s="97">
        <v>0.50937549999999998</v>
      </c>
      <c r="Q99" s="97">
        <v>0.51718799999999998</v>
      </c>
      <c r="R99" s="97">
        <v>0.52500049999999998</v>
      </c>
      <c r="S99" s="97">
        <v>0.53281299999999998</v>
      </c>
      <c r="T99" s="97"/>
      <c r="U99" s="97"/>
      <c r="V99" s="97"/>
      <c r="W99" s="97"/>
      <c r="X99" s="97"/>
      <c r="Y99" s="97"/>
      <c r="Z99" s="97"/>
      <c r="AA99" s="97"/>
      <c r="AB99" s="97"/>
      <c r="AC99" s="97"/>
      <c r="AD99" s="97"/>
      <c r="AE99" s="97"/>
      <c r="AF99" s="97"/>
      <c r="AG99" s="97"/>
      <c r="AH99" s="97"/>
      <c r="AI99" s="97"/>
    </row>
    <row r="100" spans="2:46" s="18" customFormat="1">
      <c r="B100" s="7">
        <v>16.5</v>
      </c>
      <c r="C100" s="97">
        <v>0.3726565</v>
      </c>
      <c r="D100" s="97">
        <v>0.380469</v>
      </c>
      <c r="E100" s="97">
        <v>0.3882815</v>
      </c>
      <c r="F100" s="97">
        <v>0.396094</v>
      </c>
      <c r="G100" s="97">
        <v>0.4039065</v>
      </c>
      <c r="H100" s="97">
        <v>0.411719</v>
      </c>
      <c r="I100" s="97">
        <v>0.4195315</v>
      </c>
      <c r="J100" s="97">
        <v>0.427344</v>
      </c>
      <c r="K100" s="97">
        <v>0.4351565</v>
      </c>
      <c r="L100" s="97">
        <v>0.442969</v>
      </c>
      <c r="M100" s="97">
        <v>0.4507815</v>
      </c>
      <c r="N100" s="97">
        <v>0.458594</v>
      </c>
      <c r="O100" s="97">
        <v>0.4664065</v>
      </c>
      <c r="P100" s="97">
        <v>0.47382839999999998</v>
      </c>
      <c r="Q100" s="97">
        <v>0.4796879</v>
      </c>
      <c r="R100" s="97">
        <v>0.48593799999999998</v>
      </c>
      <c r="S100" s="97">
        <v>0.49375049999999998</v>
      </c>
      <c r="T100" s="97"/>
      <c r="U100" s="97"/>
      <c r="V100" s="97"/>
      <c r="W100" s="97"/>
      <c r="X100" s="97"/>
      <c r="Y100" s="97"/>
      <c r="Z100" s="97"/>
      <c r="AA100" s="97"/>
      <c r="AB100" s="97"/>
      <c r="AC100" s="97"/>
      <c r="AD100" s="97"/>
      <c r="AE100" s="97"/>
      <c r="AF100" s="97"/>
      <c r="AG100" s="97"/>
      <c r="AH100" s="97"/>
      <c r="AI100" s="97"/>
    </row>
    <row r="101" spans="2:46" s="18" customFormat="1">
      <c r="B101" s="7">
        <v>17</v>
      </c>
      <c r="C101" s="97">
        <v>0.33750000000000002</v>
      </c>
      <c r="D101" s="97">
        <v>0.34531250000000002</v>
      </c>
      <c r="E101" s="97">
        <v>0.35312500000000002</v>
      </c>
      <c r="F101" s="97">
        <v>0.36093750000000002</v>
      </c>
      <c r="G101" s="97">
        <v>0.36875000000000002</v>
      </c>
      <c r="H101" s="97">
        <v>0.37656250000000002</v>
      </c>
      <c r="I101" s="97">
        <v>0.38437500000000002</v>
      </c>
      <c r="J101" s="97">
        <v>0.39218750000000002</v>
      </c>
      <c r="K101" s="97">
        <v>0.4</v>
      </c>
      <c r="L101" s="97">
        <v>0.40781250000000002</v>
      </c>
      <c r="M101" s="97">
        <v>0.41562500000000002</v>
      </c>
      <c r="N101" s="97">
        <v>0.42343750000000002</v>
      </c>
      <c r="O101" s="97">
        <v>0.43125000000000002</v>
      </c>
      <c r="P101" s="97">
        <v>0.43828129999999998</v>
      </c>
      <c r="Q101" s="97">
        <v>0.44218780000000002</v>
      </c>
      <c r="R101" s="97">
        <v>0.44687549999999998</v>
      </c>
      <c r="S101" s="97">
        <v>0.45468799999999998</v>
      </c>
      <c r="T101" s="97"/>
      <c r="U101" s="97"/>
      <c r="V101" s="97"/>
      <c r="W101" s="97"/>
      <c r="X101" s="97"/>
      <c r="Y101" s="97"/>
      <c r="Z101" s="97"/>
      <c r="AA101" s="97"/>
      <c r="AB101" s="97"/>
      <c r="AC101" s="97"/>
      <c r="AD101" s="97"/>
      <c r="AE101" s="97"/>
      <c r="AF101" s="97"/>
      <c r="AG101" s="97"/>
      <c r="AH101" s="97"/>
      <c r="AI101" s="97"/>
    </row>
    <row r="102" spans="2:46" s="18" customFormat="1">
      <c r="B102" s="7">
        <v>17.5</v>
      </c>
      <c r="C102" s="97">
        <v>0.31640560000000018</v>
      </c>
      <c r="D102" s="97">
        <v>0.32265570000000016</v>
      </c>
      <c r="E102" s="97">
        <v>0.32890580000000014</v>
      </c>
      <c r="F102" s="97">
        <v>0.33515590000000012</v>
      </c>
      <c r="G102" s="97">
        <v>0.3414060000000001</v>
      </c>
      <c r="H102" s="97">
        <v>0.34765610000000008</v>
      </c>
      <c r="I102" s="97">
        <v>0.35390620000000006</v>
      </c>
      <c r="J102" s="97">
        <v>0.36015630000000004</v>
      </c>
      <c r="K102" s="97">
        <v>0.36640640000000002</v>
      </c>
      <c r="L102" s="97">
        <v>0.3726565</v>
      </c>
      <c r="M102" s="97">
        <v>0.380469</v>
      </c>
      <c r="N102" s="97">
        <v>0.38789085000000001</v>
      </c>
      <c r="O102" s="97">
        <v>0.39375009999999999</v>
      </c>
      <c r="P102" s="97">
        <v>0.3996094</v>
      </c>
      <c r="Q102" s="97">
        <v>0.40546890000000002</v>
      </c>
      <c r="R102" s="97">
        <v>0.41132839999999998</v>
      </c>
      <c r="S102" s="97">
        <v>0.4171879</v>
      </c>
      <c r="T102" s="97"/>
      <c r="U102" s="97"/>
      <c r="V102" s="97"/>
      <c r="W102" s="97"/>
      <c r="X102" s="97"/>
      <c r="Y102" s="97"/>
      <c r="Z102" s="97"/>
      <c r="AA102" s="97"/>
      <c r="AB102" s="97"/>
      <c r="AC102" s="97"/>
      <c r="AD102" s="97"/>
      <c r="AE102" s="97"/>
      <c r="AF102" s="97"/>
      <c r="AG102" s="97"/>
      <c r="AH102" s="97"/>
      <c r="AI102" s="97"/>
    </row>
    <row r="103" spans="2:46" s="18" customFormat="1">
      <c r="B103" s="7">
        <v>18</v>
      </c>
      <c r="C103" s="97">
        <v>0.29531120000000033</v>
      </c>
      <c r="D103" s="97">
        <v>0.29999890000000029</v>
      </c>
      <c r="E103" s="97">
        <v>0.30468660000000025</v>
      </c>
      <c r="F103" s="97">
        <v>0.30937430000000021</v>
      </c>
      <c r="G103" s="97">
        <v>0.31406200000000017</v>
      </c>
      <c r="H103" s="97">
        <v>0.31874970000000014</v>
      </c>
      <c r="I103" s="97">
        <v>0.3234374000000001</v>
      </c>
      <c r="J103" s="97">
        <v>0.32812510000000006</v>
      </c>
      <c r="K103" s="97">
        <v>0.33281280000000002</v>
      </c>
      <c r="L103" s="97">
        <v>0.33750049999999998</v>
      </c>
      <c r="M103" s="97">
        <v>0.34531299999999998</v>
      </c>
      <c r="N103" s="97">
        <v>0.3523442</v>
      </c>
      <c r="O103" s="97">
        <v>0.35625020000000002</v>
      </c>
      <c r="P103" s="97">
        <v>0.36093750000000002</v>
      </c>
      <c r="Q103" s="97">
        <v>0.36875000000000002</v>
      </c>
      <c r="R103" s="97">
        <v>0.37578129999999998</v>
      </c>
      <c r="S103" s="97">
        <v>0.37968780000000002</v>
      </c>
      <c r="T103" s="97"/>
      <c r="U103" s="97"/>
      <c r="V103" s="97"/>
      <c r="W103" s="97"/>
      <c r="X103" s="97"/>
      <c r="Y103" s="97"/>
      <c r="Z103" s="97"/>
      <c r="AA103" s="97"/>
      <c r="AB103" s="97"/>
      <c r="AC103" s="97"/>
      <c r="AD103" s="97"/>
      <c r="AE103" s="97"/>
      <c r="AF103" s="97"/>
      <c r="AG103" s="97"/>
      <c r="AH103" s="97"/>
      <c r="AI103" s="97"/>
    </row>
    <row r="104" spans="2:46" s="18" customFormat="1">
      <c r="B104" s="7">
        <v>18.5</v>
      </c>
      <c r="C104" s="97">
        <v>0.27421680000000048</v>
      </c>
      <c r="D104" s="97">
        <v>0.27734210000000042</v>
      </c>
      <c r="E104" s="97">
        <v>0.28046740000000037</v>
      </c>
      <c r="F104" s="97">
        <v>0.28359270000000031</v>
      </c>
      <c r="G104" s="97">
        <v>0.28671800000000025</v>
      </c>
      <c r="H104" s="97">
        <v>0.28984330000000019</v>
      </c>
      <c r="I104" s="97">
        <v>0.29296860000000013</v>
      </c>
      <c r="J104" s="97">
        <v>0.29609390000000008</v>
      </c>
      <c r="K104" s="97">
        <v>0.29921920000000002</v>
      </c>
      <c r="L104" s="97">
        <v>0.30234449999999996</v>
      </c>
      <c r="M104" s="97">
        <v>0.31015699999999996</v>
      </c>
      <c r="N104" s="97">
        <v>0.31679754999999998</v>
      </c>
      <c r="O104" s="97">
        <v>0.31875030000000004</v>
      </c>
      <c r="P104" s="97">
        <v>0.32226560000000004</v>
      </c>
      <c r="Q104" s="97">
        <v>0.33203110000000002</v>
      </c>
      <c r="R104" s="97">
        <v>0.34023419999999999</v>
      </c>
      <c r="S104" s="97">
        <v>0.34218770000000004</v>
      </c>
      <c r="T104" s="97"/>
      <c r="U104" s="97"/>
      <c r="V104" s="97"/>
      <c r="W104" s="97"/>
      <c r="X104" s="97"/>
      <c r="Y104" s="97"/>
      <c r="Z104" s="97"/>
      <c r="AA104" s="97"/>
      <c r="AB104" s="97"/>
      <c r="AC104" s="97"/>
      <c r="AD104" s="97"/>
      <c r="AE104" s="97"/>
      <c r="AF104" s="97"/>
      <c r="AG104" s="97"/>
      <c r="AH104" s="97"/>
      <c r="AI104" s="97"/>
    </row>
    <row r="105" spans="2:46" s="18" customFormat="1">
      <c r="B105" s="7">
        <v>19</v>
      </c>
      <c r="C105" s="97">
        <v>0.25312240000000064</v>
      </c>
      <c r="D105" s="97">
        <v>0.25468530000000056</v>
      </c>
      <c r="E105" s="97">
        <v>0.25624820000000048</v>
      </c>
      <c r="F105" s="97">
        <v>0.2578111000000004</v>
      </c>
      <c r="G105" s="97">
        <v>0.25937400000000033</v>
      </c>
      <c r="H105" s="97">
        <v>0.26093690000000025</v>
      </c>
      <c r="I105" s="97">
        <v>0.26249980000000017</v>
      </c>
      <c r="J105" s="97">
        <v>0.26406270000000009</v>
      </c>
      <c r="K105" s="97">
        <v>0.26562560000000002</v>
      </c>
      <c r="L105" s="97">
        <v>0.26718849999999994</v>
      </c>
      <c r="M105" s="97">
        <v>0.27500099999999994</v>
      </c>
      <c r="N105" s="97">
        <v>0.28125089999999997</v>
      </c>
      <c r="O105" s="97">
        <v>0.28125040000000007</v>
      </c>
      <c r="P105" s="97">
        <v>0.28359370000000006</v>
      </c>
      <c r="Q105" s="97">
        <v>0.29531220000000002</v>
      </c>
      <c r="R105" s="97">
        <v>0.30468709999999999</v>
      </c>
      <c r="S105" s="97">
        <v>0.30468760000000006</v>
      </c>
      <c r="T105" s="97"/>
      <c r="U105" s="97"/>
      <c r="V105" s="97"/>
      <c r="W105" s="97"/>
      <c r="X105" s="97"/>
      <c r="Y105" s="97"/>
      <c r="Z105" s="97"/>
      <c r="AA105" s="97"/>
      <c r="AB105" s="97"/>
      <c r="AC105" s="97"/>
      <c r="AD105" s="97"/>
      <c r="AE105" s="97"/>
      <c r="AF105" s="97"/>
      <c r="AG105" s="97"/>
      <c r="AH105" s="97"/>
      <c r="AI105" s="97"/>
    </row>
    <row r="106" spans="2:46" s="18" customFormat="1">
      <c r="B106" s="7">
        <v>19.5</v>
      </c>
      <c r="C106" s="97">
        <v>0.23202800000000079</v>
      </c>
      <c r="D106" s="97">
        <v>0.23202850000000069</v>
      </c>
      <c r="E106" s="97">
        <v>0.2320290000000006</v>
      </c>
      <c r="F106" s="97">
        <v>0.2320295000000005</v>
      </c>
      <c r="G106" s="97">
        <v>0.2320300000000004</v>
      </c>
      <c r="H106" s="97">
        <v>0.23203050000000031</v>
      </c>
      <c r="I106" s="97">
        <v>0.23203100000000021</v>
      </c>
      <c r="J106" s="97">
        <v>0.23203150000000011</v>
      </c>
      <c r="K106" s="97">
        <v>0.23203200000000002</v>
      </c>
      <c r="L106" s="97">
        <v>0.23203249999999992</v>
      </c>
      <c r="M106" s="97">
        <v>0.23984499999999992</v>
      </c>
      <c r="N106" s="97">
        <v>0.24570424999999996</v>
      </c>
      <c r="O106" s="97">
        <v>0.24375050000000009</v>
      </c>
      <c r="P106" s="97">
        <v>0.24492180000000008</v>
      </c>
      <c r="Q106" s="97">
        <v>0.25859330000000003</v>
      </c>
      <c r="R106" s="97">
        <v>0.26913999999999999</v>
      </c>
      <c r="S106" s="97">
        <v>0.26718750000000008</v>
      </c>
      <c r="T106" s="97"/>
      <c r="U106" s="97"/>
      <c r="V106" s="97"/>
      <c r="W106" s="97"/>
      <c r="X106" s="97"/>
      <c r="Y106" s="97"/>
      <c r="Z106" s="97"/>
      <c r="AA106" s="97"/>
      <c r="AB106" s="97"/>
      <c r="AC106" s="97"/>
      <c r="AD106" s="97"/>
      <c r="AE106" s="97"/>
      <c r="AF106" s="97"/>
      <c r="AG106" s="97"/>
      <c r="AH106" s="97"/>
      <c r="AI106" s="97"/>
    </row>
    <row r="107" spans="2:46" s="18" customFormat="1">
      <c r="B107" s="7">
        <v>20</v>
      </c>
      <c r="C107" s="97">
        <v>0.21093360000000094</v>
      </c>
      <c r="D107" s="97">
        <v>0.20937170000000083</v>
      </c>
      <c r="E107" s="97">
        <v>0.20780980000000071</v>
      </c>
      <c r="F107" s="97">
        <v>0.20624790000000059</v>
      </c>
      <c r="G107" s="97">
        <v>0.20468600000000048</v>
      </c>
      <c r="H107" s="97">
        <v>0.20312410000000036</v>
      </c>
      <c r="I107" s="97">
        <v>0.20156220000000025</v>
      </c>
      <c r="J107" s="97">
        <v>0.20000030000000013</v>
      </c>
      <c r="K107" s="97">
        <v>0.19843840000000001</v>
      </c>
      <c r="L107" s="97">
        <v>0.1968764999999999</v>
      </c>
      <c r="M107" s="97">
        <v>0.2046889999999999</v>
      </c>
      <c r="N107" s="97">
        <v>0.21015759999999994</v>
      </c>
      <c r="O107" s="97">
        <v>0.20625060000000012</v>
      </c>
      <c r="P107" s="97">
        <v>0.2062499000000001</v>
      </c>
      <c r="Q107" s="97">
        <v>0.22187440000000003</v>
      </c>
      <c r="R107" s="97">
        <v>0.23359289999999999</v>
      </c>
      <c r="S107" s="97">
        <v>0.2296874000000001</v>
      </c>
      <c r="T107" s="97"/>
      <c r="U107" s="97"/>
      <c r="V107" s="97"/>
      <c r="W107" s="97"/>
      <c r="X107" s="97"/>
      <c r="Y107" s="97"/>
      <c r="Z107" s="97"/>
      <c r="AA107" s="97"/>
      <c r="AB107" s="97"/>
      <c r="AC107" s="97"/>
      <c r="AD107" s="97"/>
      <c r="AE107" s="97"/>
      <c r="AF107" s="97"/>
      <c r="AG107" s="97"/>
      <c r="AH107" s="97"/>
      <c r="AI107" s="97"/>
    </row>
    <row r="108" spans="2:46" s="18" customFormat="1">
      <c r="B108" s="7">
        <v>20.5</v>
      </c>
      <c r="C108" s="97">
        <v>0.1898392000000011</v>
      </c>
      <c r="D108" s="97">
        <v>0.18671490000000096</v>
      </c>
      <c r="E108" s="97">
        <v>0.18359060000000083</v>
      </c>
      <c r="F108" s="97">
        <v>0.18046630000000069</v>
      </c>
      <c r="G108" s="97">
        <v>0.17734200000000055</v>
      </c>
      <c r="H108" s="97">
        <v>0.17421770000000042</v>
      </c>
      <c r="I108" s="97">
        <v>0.17109340000000028</v>
      </c>
      <c r="J108" s="97">
        <v>0.16796910000000015</v>
      </c>
      <c r="K108" s="97">
        <v>0.16484480000000001</v>
      </c>
      <c r="L108" s="97">
        <v>0.16172049999999988</v>
      </c>
      <c r="M108" s="97">
        <v>0.16953299999999988</v>
      </c>
      <c r="N108" s="97">
        <v>0.17461094999999993</v>
      </c>
      <c r="O108" s="97">
        <v>0.16875070000000014</v>
      </c>
      <c r="P108" s="97">
        <v>0.16757800000000012</v>
      </c>
      <c r="Q108" s="97">
        <v>0.18515550000000003</v>
      </c>
      <c r="R108" s="97">
        <v>0.19804579999999999</v>
      </c>
      <c r="S108" s="97">
        <v>0.19218730000000012</v>
      </c>
      <c r="T108" s="97"/>
      <c r="U108" s="97"/>
      <c r="V108" s="97"/>
      <c r="W108" s="97"/>
      <c r="X108" s="97"/>
      <c r="Y108" s="97"/>
      <c r="Z108" s="97"/>
      <c r="AA108" s="97"/>
      <c r="AB108" s="97"/>
      <c r="AC108" s="97"/>
      <c r="AD108" s="97"/>
      <c r="AE108" s="97"/>
      <c r="AF108" s="97"/>
      <c r="AG108" s="97"/>
      <c r="AH108" s="97"/>
      <c r="AI108" s="97"/>
    </row>
    <row r="109" spans="2:46" s="18" customFormat="1">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row>
    <row r="110" spans="2:46">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row>
    <row r="111" spans="2:46">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18"/>
      <c r="AK111" s="18"/>
      <c r="AL111" s="18"/>
      <c r="AM111" s="18"/>
      <c r="AN111" s="18"/>
      <c r="AO111" s="18"/>
      <c r="AP111" s="18"/>
      <c r="AQ111" s="18"/>
      <c r="AR111" s="18"/>
      <c r="AS111" s="18"/>
      <c r="AT111" s="18"/>
    </row>
    <row r="112" spans="2:46">
      <c r="B112" s="18" t="s">
        <v>16</v>
      </c>
      <c r="C112" s="103">
        <v>128</v>
      </c>
      <c r="D112" s="103">
        <v>144</v>
      </c>
      <c r="E112" s="103">
        <v>160</v>
      </c>
      <c r="F112" s="103">
        <v>176</v>
      </c>
      <c r="G112" s="103">
        <v>192</v>
      </c>
      <c r="H112" s="103">
        <v>208</v>
      </c>
      <c r="I112" s="103">
        <v>224</v>
      </c>
      <c r="J112" s="103">
        <v>240</v>
      </c>
      <c r="K112" s="103">
        <v>256</v>
      </c>
      <c r="L112" s="103">
        <v>272</v>
      </c>
      <c r="M112" s="103">
        <v>288</v>
      </c>
      <c r="N112" s="103">
        <v>304</v>
      </c>
      <c r="O112" s="103">
        <v>320</v>
      </c>
      <c r="P112" s="103">
        <v>336</v>
      </c>
      <c r="Q112" s="103">
        <v>352</v>
      </c>
      <c r="R112" s="103">
        <v>368</v>
      </c>
      <c r="S112" s="103">
        <v>384</v>
      </c>
      <c r="T112" s="103">
        <v>400</v>
      </c>
      <c r="U112" s="103">
        <v>416</v>
      </c>
      <c r="V112" s="103">
        <v>432</v>
      </c>
      <c r="W112" s="103">
        <v>448</v>
      </c>
      <c r="X112" s="103">
        <v>464</v>
      </c>
      <c r="Y112" s="103">
        <v>480</v>
      </c>
      <c r="Z112" s="103">
        <v>496</v>
      </c>
      <c r="AA112" s="103">
        <v>512</v>
      </c>
      <c r="AB112" s="103">
        <v>528</v>
      </c>
      <c r="AC112" s="103">
        <v>544</v>
      </c>
      <c r="AD112" s="103">
        <v>560</v>
      </c>
      <c r="AE112" s="103">
        <v>576</v>
      </c>
      <c r="AF112" s="103">
        <v>592</v>
      </c>
      <c r="AG112" s="103">
        <v>608</v>
      </c>
      <c r="AH112" s="103">
        <v>624</v>
      </c>
      <c r="AI112" s="103">
        <v>640</v>
      </c>
      <c r="AJ112" s="18"/>
      <c r="AK112" s="18"/>
      <c r="AL112" s="18"/>
      <c r="AM112" s="18"/>
      <c r="AN112" s="18"/>
      <c r="AO112" s="18"/>
      <c r="AP112" s="18"/>
      <c r="AQ112" s="18"/>
      <c r="AR112" s="18"/>
      <c r="AS112" s="18"/>
      <c r="AT112" s="18"/>
    </row>
    <row r="113" spans="1:60" s="18" customFormat="1">
      <c r="B113" s="7">
        <v>4</v>
      </c>
      <c r="C113" s="97">
        <v>14</v>
      </c>
      <c r="D113" s="97">
        <v>14</v>
      </c>
      <c r="E113" s="97">
        <v>14</v>
      </c>
      <c r="F113" s="97">
        <v>14</v>
      </c>
      <c r="G113" s="97">
        <v>14</v>
      </c>
      <c r="H113" s="97">
        <v>14</v>
      </c>
      <c r="I113" s="97">
        <v>14</v>
      </c>
      <c r="J113" s="97">
        <v>14</v>
      </c>
      <c r="K113" s="97">
        <v>14</v>
      </c>
      <c r="L113" s="97">
        <v>14</v>
      </c>
      <c r="M113" s="97">
        <v>14</v>
      </c>
      <c r="N113" s="97">
        <v>14</v>
      </c>
      <c r="O113" s="97">
        <v>14</v>
      </c>
      <c r="P113" s="97">
        <v>14</v>
      </c>
      <c r="Q113" s="97">
        <v>14</v>
      </c>
      <c r="R113" s="97">
        <v>14</v>
      </c>
      <c r="S113" s="97">
        <v>14</v>
      </c>
      <c r="T113" s="97">
        <v>14</v>
      </c>
      <c r="U113" s="97">
        <v>14</v>
      </c>
      <c r="V113" s="97">
        <v>14</v>
      </c>
      <c r="W113" s="97">
        <v>14</v>
      </c>
      <c r="X113" s="97">
        <v>14</v>
      </c>
      <c r="Y113" s="97">
        <v>14</v>
      </c>
      <c r="Z113" s="97">
        <v>14</v>
      </c>
      <c r="AA113" s="97">
        <v>14</v>
      </c>
      <c r="AB113" s="97">
        <v>14</v>
      </c>
      <c r="AC113" s="97">
        <v>14</v>
      </c>
      <c r="AD113" s="97">
        <v>14</v>
      </c>
      <c r="AE113" s="97">
        <v>14</v>
      </c>
      <c r="AF113" s="97">
        <v>14</v>
      </c>
      <c r="AG113" s="97">
        <v>14</v>
      </c>
      <c r="AH113" s="97">
        <v>13.910828025477707</v>
      </c>
      <c r="AI113" s="97">
        <v>13.82716049382716</v>
      </c>
    </row>
    <row r="114" spans="1:60">
      <c r="A114" s="18"/>
      <c r="B114" s="7">
        <v>5</v>
      </c>
      <c r="C114" s="97">
        <v>12.664063000000001</v>
      </c>
      <c r="D114" s="97">
        <v>12.7757817</v>
      </c>
      <c r="E114" s="97">
        <v>12.8875004</v>
      </c>
      <c r="F114" s="97">
        <v>12.999219100000001</v>
      </c>
      <c r="G114" s="97">
        <v>13.110937800000002</v>
      </c>
      <c r="H114" s="97">
        <v>13.222656500000003</v>
      </c>
      <c r="I114" s="97">
        <v>13.334375200000004</v>
      </c>
      <c r="J114" s="97">
        <v>13.446093900000005</v>
      </c>
      <c r="K114" s="97">
        <v>13.557812600000005</v>
      </c>
      <c r="L114" s="97">
        <v>13.669531300000006</v>
      </c>
      <c r="M114" s="97">
        <v>13.78125</v>
      </c>
      <c r="N114" s="97">
        <v>14</v>
      </c>
      <c r="O114" s="97">
        <v>14</v>
      </c>
      <c r="P114" s="97">
        <v>14</v>
      </c>
      <c r="Q114" s="97">
        <v>14</v>
      </c>
      <c r="R114" s="97">
        <v>14</v>
      </c>
      <c r="S114" s="97">
        <v>14</v>
      </c>
      <c r="T114" s="97">
        <v>14</v>
      </c>
      <c r="U114" s="97">
        <v>14</v>
      </c>
      <c r="V114" s="97">
        <v>14</v>
      </c>
      <c r="W114" s="97">
        <v>14</v>
      </c>
      <c r="X114" s="97">
        <v>14</v>
      </c>
      <c r="Y114" s="97">
        <v>14</v>
      </c>
      <c r="Z114" s="97">
        <v>14</v>
      </c>
      <c r="AA114" s="97">
        <v>14</v>
      </c>
      <c r="AB114" s="97">
        <v>14</v>
      </c>
      <c r="AC114" s="97">
        <v>14</v>
      </c>
      <c r="AD114" s="97">
        <v>14</v>
      </c>
      <c r="AE114" s="97">
        <v>14</v>
      </c>
      <c r="AF114" s="97">
        <v>14</v>
      </c>
      <c r="AG114" s="97">
        <v>14</v>
      </c>
      <c r="AH114" s="97">
        <v>13.910828025477707</v>
      </c>
      <c r="AI114" s="97">
        <v>13.82716049382716</v>
      </c>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row>
    <row r="115" spans="1:60">
      <c r="A115" s="18"/>
      <c r="B115" s="7">
        <v>6</v>
      </c>
      <c r="C115" s="97">
        <v>2.4296880000000001</v>
      </c>
      <c r="D115" s="97">
        <v>2.9906253999999999</v>
      </c>
      <c r="E115" s="97">
        <v>3.5515628000000001</v>
      </c>
      <c r="F115" s="97">
        <v>4.1125002000000004</v>
      </c>
      <c r="G115" s="97">
        <v>4.6734376000000006</v>
      </c>
      <c r="H115" s="97">
        <v>5.234375</v>
      </c>
      <c r="I115" s="97">
        <v>5.9</v>
      </c>
      <c r="J115" s="97">
        <v>6.5656250000000007</v>
      </c>
      <c r="K115" s="97">
        <v>7.2312500000000011</v>
      </c>
      <c r="L115" s="97">
        <v>7.8968750000000014</v>
      </c>
      <c r="M115" s="97">
        <v>8.5625</v>
      </c>
      <c r="N115" s="97">
        <v>8.6062499999999993</v>
      </c>
      <c r="O115" s="97">
        <v>8.6499999999999986</v>
      </c>
      <c r="P115" s="97">
        <v>8.6937499999999979</v>
      </c>
      <c r="Q115" s="97">
        <v>8.7374999999999972</v>
      </c>
      <c r="R115" s="97">
        <v>8.7812499999999964</v>
      </c>
      <c r="S115" s="97">
        <v>14</v>
      </c>
      <c r="T115" s="97">
        <v>14</v>
      </c>
      <c r="U115" s="97">
        <v>14</v>
      </c>
      <c r="V115" s="97">
        <v>14</v>
      </c>
      <c r="W115" s="97">
        <v>14</v>
      </c>
      <c r="X115" s="97">
        <v>14</v>
      </c>
      <c r="Y115" s="97">
        <v>14</v>
      </c>
      <c r="Z115" s="97">
        <v>14</v>
      </c>
      <c r="AA115" s="97">
        <v>14</v>
      </c>
      <c r="AB115" s="97">
        <v>14</v>
      </c>
      <c r="AC115" s="97">
        <v>14</v>
      </c>
      <c r="AD115" s="97">
        <v>14</v>
      </c>
      <c r="AE115" s="97">
        <v>14</v>
      </c>
      <c r="AF115" s="97">
        <v>14</v>
      </c>
      <c r="AG115" s="97">
        <v>14</v>
      </c>
      <c r="AH115" s="97">
        <v>13.910828025477707</v>
      </c>
      <c r="AI115" s="97">
        <v>13.82716049382716</v>
      </c>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row>
    <row r="116" spans="1:60">
      <c r="A116" s="18"/>
      <c r="B116" s="7">
        <v>7</v>
      </c>
      <c r="C116" s="97">
        <v>2.0078130000000001</v>
      </c>
      <c r="D116" s="97">
        <v>2.0859380000000001</v>
      </c>
      <c r="E116" s="97">
        <v>2.1640630000000001</v>
      </c>
      <c r="F116" s="97">
        <v>2.2421880000000001</v>
      </c>
      <c r="G116" s="97">
        <v>2.3203130000000001</v>
      </c>
      <c r="H116" s="97">
        <v>2.3984380000000001</v>
      </c>
      <c r="I116" s="97">
        <v>2.4828130000000002</v>
      </c>
      <c r="J116" s="97">
        <v>2.5671880000000002</v>
      </c>
      <c r="K116" s="97">
        <v>2.6515630000000003</v>
      </c>
      <c r="L116" s="97">
        <v>2.7359380000000004</v>
      </c>
      <c r="M116" s="97">
        <v>2.8203130000000001</v>
      </c>
      <c r="N116" s="97">
        <v>2.8640629999999994</v>
      </c>
      <c r="O116" s="97">
        <v>2.9078129999999986</v>
      </c>
      <c r="P116" s="97">
        <v>2.9515629999999979</v>
      </c>
      <c r="Q116" s="97">
        <v>2.9953129999999972</v>
      </c>
      <c r="R116" s="97">
        <v>3.5</v>
      </c>
      <c r="S116" s="97">
        <v>4.1218750000000002</v>
      </c>
      <c r="T116" s="97">
        <v>4.7437500000000004</v>
      </c>
      <c r="U116" s="97">
        <v>5.3656250000000005</v>
      </c>
      <c r="V116" s="97">
        <v>5.9875000000000007</v>
      </c>
      <c r="W116" s="97">
        <v>6.609375</v>
      </c>
      <c r="X116" s="97">
        <v>7.3078126000000001</v>
      </c>
      <c r="Y116" s="97">
        <v>8.0062502000000002</v>
      </c>
      <c r="Z116" s="97">
        <v>8.7046878000000003</v>
      </c>
      <c r="AA116" s="97">
        <v>9.4031254000000004</v>
      </c>
      <c r="AB116" s="97">
        <v>10.101563000000001</v>
      </c>
      <c r="AC116" s="97">
        <v>10.651563000000001</v>
      </c>
      <c r="AD116" s="97">
        <v>11.201563000000002</v>
      </c>
      <c r="AE116" s="97">
        <v>11.751563000000003</v>
      </c>
      <c r="AF116" s="97">
        <v>12.301563000000003</v>
      </c>
      <c r="AG116" s="97">
        <v>12.851563000000001</v>
      </c>
      <c r="AH116" s="97">
        <v>13.910828025477707</v>
      </c>
      <c r="AI116" s="97">
        <v>13.82716049382716</v>
      </c>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row>
    <row r="117" spans="1:60">
      <c r="A117" s="18"/>
      <c r="B117" s="7">
        <v>8</v>
      </c>
      <c r="C117" s="97">
        <v>1.5625</v>
      </c>
      <c r="D117" s="97">
        <v>1.6031249999999999</v>
      </c>
      <c r="E117" s="97">
        <v>1.6437499999999998</v>
      </c>
      <c r="F117" s="97">
        <v>1.6843749999999997</v>
      </c>
      <c r="G117" s="97">
        <v>1.7249999999999996</v>
      </c>
      <c r="H117" s="97">
        <v>1.765625</v>
      </c>
      <c r="I117" s="97">
        <v>1.8062499999999999</v>
      </c>
      <c r="J117" s="97">
        <v>1.8468749999999998</v>
      </c>
      <c r="K117" s="97">
        <v>1.8874999999999997</v>
      </c>
      <c r="L117" s="97">
        <v>1.9281249999999996</v>
      </c>
      <c r="M117" s="97">
        <v>1.96875</v>
      </c>
      <c r="N117" s="97">
        <v>2.1046874</v>
      </c>
      <c r="O117" s="97">
        <v>2.2406248</v>
      </c>
      <c r="P117" s="97">
        <v>2.3765622</v>
      </c>
      <c r="Q117" s="97">
        <v>2.5124995999999999</v>
      </c>
      <c r="R117" s="97">
        <v>2.2421880000000001</v>
      </c>
      <c r="S117" s="97">
        <v>2.3250004</v>
      </c>
      <c r="T117" s="97">
        <v>2.4078127999999999</v>
      </c>
      <c r="U117" s="97">
        <v>2.4906251999999998</v>
      </c>
      <c r="V117" s="97">
        <v>2.5734375999999997</v>
      </c>
      <c r="W117" s="97">
        <v>2.65625</v>
      </c>
      <c r="X117" s="97">
        <v>3.0703125999999998</v>
      </c>
      <c r="Y117" s="97">
        <v>3.4843751999999997</v>
      </c>
      <c r="Z117" s="97">
        <v>3.8984377999999995</v>
      </c>
      <c r="AA117" s="97">
        <v>4.3125003999999993</v>
      </c>
      <c r="AB117" s="97">
        <v>4.7265629999999996</v>
      </c>
      <c r="AC117" s="97">
        <v>5.3531253999999997</v>
      </c>
      <c r="AD117" s="97">
        <v>5.9796877999999998</v>
      </c>
      <c r="AE117" s="97">
        <v>6.6062501999999999</v>
      </c>
      <c r="AF117" s="97">
        <v>7.2328125999999999</v>
      </c>
      <c r="AG117" s="97">
        <v>7.859375</v>
      </c>
      <c r="AH117" s="97">
        <v>8.5855891719745223</v>
      </c>
      <c r="AI117" s="97">
        <v>9.3055555555555554</v>
      </c>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row>
    <row r="118" spans="1:60">
      <c r="A118" s="18"/>
      <c r="B118" s="7">
        <v>9</v>
      </c>
      <c r="C118" s="97">
        <v>1.265625</v>
      </c>
      <c r="D118" s="97">
        <v>1.2906249999999999</v>
      </c>
      <c r="E118" s="97">
        <v>1.3156249999999998</v>
      </c>
      <c r="F118" s="97">
        <v>1.3406249999999997</v>
      </c>
      <c r="G118" s="97">
        <v>1.3656249999999996</v>
      </c>
      <c r="H118" s="97">
        <v>1.390625</v>
      </c>
      <c r="I118" s="97">
        <v>1.4156249999999999</v>
      </c>
      <c r="J118" s="97">
        <v>1.4406249999999998</v>
      </c>
      <c r="K118" s="97">
        <v>1.4656249999999997</v>
      </c>
      <c r="L118" s="97">
        <v>1.4906249999999996</v>
      </c>
      <c r="M118" s="97">
        <v>1.515625</v>
      </c>
      <c r="N118" s="97">
        <v>1.5703126000000001</v>
      </c>
      <c r="O118" s="97">
        <v>1.6250002000000001</v>
      </c>
      <c r="P118" s="97">
        <v>1.6796878000000002</v>
      </c>
      <c r="Q118" s="97">
        <v>1.7343754000000002</v>
      </c>
      <c r="R118" s="97">
        <v>1.6796880000000001</v>
      </c>
      <c r="S118" s="97">
        <v>1.723438</v>
      </c>
      <c r="T118" s="97">
        <v>1.767188</v>
      </c>
      <c r="U118" s="97">
        <v>1.8109379999999999</v>
      </c>
      <c r="V118" s="97">
        <v>1.8546879999999999</v>
      </c>
      <c r="W118" s="97">
        <v>1.8984380000000001</v>
      </c>
      <c r="X118" s="97">
        <v>1.9718754000000001</v>
      </c>
      <c r="Y118" s="97">
        <v>2.0453128</v>
      </c>
      <c r="Z118" s="97">
        <v>2.1187502</v>
      </c>
      <c r="AA118" s="97">
        <v>2.1921876</v>
      </c>
      <c r="AB118" s="97">
        <v>2.265625</v>
      </c>
      <c r="AC118" s="97">
        <v>2.3296876000000002</v>
      </c>
      <c r="AD118" s="97">
        <v>2.3937502000000004</v>
      </c>
      <c r="AE118" s="97">
        <v>2.4578128000000006</v>
      </c>
      <c r="AF118" s="97">
        <v>2.5218754000000008</v>
      </c>
      <c r="AG118" s="97">
        <v>2.5859380000000001</v>
      </c>
      <c r="AH118" s="97">
        <v>2.6238057324840764</v>
      </c>
      <c r="AI118" s="97">
        <v>2.6851851851851851</v>
      </c>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row>
    <row r="119" spans="1:60">
      <c r="A119" s="18"/>
      <c r="B119" s="7">
        <v>10</v>
      </c>
      <c r="C119" s="97">
        <v>1.03125</v>
      </c>
      <c r="D119" s="97">
        <v>1.0484376</v>
      </c>
      <c r="E119" s="97">
        <v>1.0656251999999999</v>
      </c>
      <c r="F119" s="97">
        <v>1.0828127999999999</v>
      </c>
      <c r="G119" s="97">
        <v>1.1000003999999999</v>
      </c>
      <c r="H119" s="97">
        <v>1.1171880000000001</v>
      </c>
      <c r="I119" s="97">
        <v>1.1375004</v>
      </c>
      <c r="J119" s="97">
        <v>1.1578127999999999</v>
      </c>
      <c r="K119" s="97">
        <v>1.1781251999999998</v>
      </c>
      <c r="L119" s="97">
        <v>1.1984375999999997</v>
      </c>
      <c r="M119" s="97">
        <v>1.21875</v>
      </c>
      <c r="N119" s="97">
        <v>1.2515626</v>
      </c>
      <c r="O119" s="97">
        <v>1.2843751999999999</v>
      </c>
      <c r="P119" s="97">
        <v>1.3171877999999999</v>
      </c>
      <c r="Q119" s="97">
        <v>1.3500003999999999</v>
      </c>
      <c r="R119" s="97">
        <v>1.3359380000000001</v>
      </c>
      <c r="S119" s="97">
        <v>1.3671880000000001</v>
      </c>
      <c r="T119" s="97">
        <v>1.3984380000000001</v>
      </c>
      <c r="U119" s="97">
        <v>1.4296880000000001</v>
      </c>
      <c r="V119" s="97">
        <v>1.4609380000000001</v>
      </c>
      <c r="W119" s="97">
        <v>1.4921880000000001</v>
      </c>
      <c r="X119" s="97">
        <v>1.5406254000000001</v>
      </c>
      <c r="Y119" s="97">
        <v>1.5890628000000002</v>
      </c>
      <c r="Z119" s="97">
        <v>1.6375002000000003</v>
      </c>
      <c r="AA119" s="97">
        <v>1.6859376000000004</v>
      </c>
      <c r="AB119" s="97">
        <v>1.734375</v>
      </c>
      <c r="AC119" s="97">
        <v>1.784375</v>
      </c>
      <c r="AD119" s="97">
        <v>1.8343750000000001</v>
      </c>
      <c r="AE119" s="97">
        <v>1.8843750000000001</v>
      </c>
      <c r="AF119" s="97">
        <v>1.9343750000000002</v>
      </c>
      <c r="AG119" s="97">
        <v>1.984375</v>
      </c>
      <c r="AH119" s="97">
        <v>2.0493630573248409</v>
      </c>
      <c r="AI119" s="97">
        <v>2.1064819753086419</v>
      </c>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c r="A120" s="18"/>
      <c r="B120" s="7">
        <v>11</v>
      </c>
      <c r="C120" s="97">
        <v>0.85156299999999996</v>
      </c>
      <c r="D120" s="97">
        <v>0.86562539999999999</v>
      </c>
      <c r="E120" s="97">
        <v>0.87968780000000002</v>
      </c>
      <c r="F120" s="97">
        <v>0.89375020000000005</v>
      </c>
      <c r="G120" s="97">
        <v>0.90781260000000008</v>
      </c>
      <c r="H120" s="97">
        <v>0.921875</v>
      </c>
      <c r="I120" s="97">
        <v>0.9375</v>
      </c>
      <c r="J120" s="97">
        <v>0.953125</v>
      </c>
      <c r="K120" s="97">
        <v>0.96875</v>
      </c>
      <c r="L120" s="97">
        <v>0.984375</v>
      </c>
      <c r="M120" s="97">
        <v>1</v>
      </c>
      <c r="N120" s="97">
        <v>1.0234376000000001</v>
      </c>
      <c r="O120" s="97">
        <v>1.0468752000000001</v>
      </c>
      <c r="P120" s="97">
        <v>1.0703128000000002</v>
      </c>
      <c r="Q120" s="97">
        <v>1.0937504000000002</v>
      </c>
      <c r="R120" s="97">
        <v>1.1015630000000001</v>
      </c>
      <c r="S120" s="97">
        <v>1.1234380000000002</v>
      </c>
      <c r="T120" s="97">
        <v>1.1453130000000002</v>
      </c>
      <c r="U120" s="97">
        <v>1.1671880000000003</v>
      </c>
      <c r="V120" s="97">
        <v>1.1890630000000004</v>
      </c>
      <c r="W120" s="97">
        <v>1.2109380000000001</v>
      </c>
      <c r="X120" s="97">
        <v>1.2343754</v>
      </c>
      <c r="Y120" s="97">
        <v>1.2578128</v>
      </c>
      <c r="Z120" s="97">
        <v>1.2812501999999999</v>
      </c>
      <c r="AA120" s="97">
        <v>1.3046875999999998</v>
      </c>
      <c r="AB120" s="97">
        <v>1.328125</v>
      </c>
      <c r="AC120" s="97">
        <v>1.3640626</v>
      </c>
      <c r="AD120" s="97">
        <v>1.4000002</v>
      </c>
      <c r="AE120" s="97">
        <v>1.4359378</v>
      </c>
      <c r="AF120" s="97">
        <v>1.4718754000000001</v>
      </c>
      <c r="AG120" s="97">
        <v>1.5078130000000001</v>
      </c>
      <c r="AH120" s="97">
        <v>1.552547770700637</v>
      </c>
      <c r="AI120" s="97">
        <v>1.5895061728395061</v>
      </c>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c r="A121" s="18"/>
      <c r="B121" s="7">
        <v>12</v>
      </c>
      <c r="C121" s="97">
        <v>0.703125</v>
      </c>
      <c r="D121" s="97">
        <v>0.71562499999999996</v>
      </c>
      <c r="E121" s="97">
        <v>0.72812499999999991</v>
      </c>
      <c r="F121" s="97">
        <v>0.74062499999999987</v>
      </c>
      <c r="G121" s="97">
        <v>0.75312499999999982</v>
      </c>
      <c r="H121" s="97">
        <v>0.765625</v>
      </c>
      <c r="I121" s="97">
        <v>0.77968760000000004</v>
      </c>
      <c r="J121" s="97">
        <v>0.79375020000000007</v>
      </c>
      <c r="K121" s="97">
        <v>0.80781280000000011</v>
      </c>
      <c r="L121" s="97">
        <v>0.82187540000000014</v>
      </c>
      <c r="M121" s="97">
        <v>0.83593799999999996</v>
      </c>
      <c r="N121" s="97">
        <v>0.85625059999999997</v>
      </c>
      <c r="O121" s="97">
        <v>0.87656319999999999</v>
      </c>
      <c r="P121" s="97">
        <v>0.8968758</v>
      </c>
      <c r="Q121" s="97">
        <v>0.91718840000000001</v>
      </c>
      <c r="R121" s="97">
        <v>0.90625</v>
      </c>
      <c r="S121" s="97">
        <v>0.92500000000000004</v>
      </c>
      <c r="T121" s="97">
        <v>0.94375000000000009</v>
      </c>
      <c r="U121" s="97">
        <v>0.96250000000000013</v>
      </c>
      <c r="V121" s="97">
        <v>0.98125000000000018</v>
      </c>
      <c r="W121" s="97">
        <v>1</v>
      </c>
      <c r="X121" s="97">
        <v>1.01875</v>
      </c>
      <c r="Y121" s="97">
        <v>1.0375000000000001</v>
      </c>
      <c r="Z121" s="97">
        <v>1.0562500000000001</v>
      </c>
      <c r="AA121" s="97">
        <v>1.0750000000000002</v>
      </c>
      <c r="AB121" s="97">
        <v>1.09375</v>
      </c>
      <c r="AC121" s="97">
        <v>1.109375</v>
      </c>
      <c r="AD121" s="97">
        <v>1.125</v>
      </c>
      <c r="AE121" s="97">
        <v>1.140625</v>
      </c>
      <c r="AF121" s="97">
        <v>1.15625</v>
      </c>
      <c r="AG121" s="97">
        <v>1.171875</v>
      </c>
      <c r="AH121" s="97">
        <v>1.1876995414012739</v>
      </c>
      <c r="AI121" s="97">
        <v>1.1959881481481482</v>
      </c>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c r="A122" s="18"/>
      <c r="B122" s="7">
        <v>13</v>
      </c>
      <c r="C122" s="97">
        <v>0.578125</v>
      </c>
      <c r="D122" s="97">
        <v>0.58750000000000002</v>
      </c>
      <c r="E122" s="97">
        <v>0.59687500000000004</v>
      </c>
      <c r="F122" s="97">
        <v>0.60625000000000007</v>
      </c>
      <c r="G122" s="97">
        <v>0.61562500000000009</v>
      </c>
      <c r="H122" s="97">
        <v>0.625</v>
      </c>
      <c r="I122" s="97">
        <v>0.63906260000000004</v>
      </c>
      <c r="J122" s="97">
        <v>0.65312520000000007</v>
      </c>
      <c r="K122" s="97">
        <v>0.66718780000000011</v>
      </c>
      <c r="L122" s="97">
        <v>0.68125040000000014</v>
      </c>
      <c r="M122" s="97">
        <v>0.69531299999999996</v>
      </c>
      <c r="N122" s="97">
        <v>0.70937539999999999</v>
      </c>
      <c r="O122" s="97">
        <v>0.72343780000000002</v>
      </c>
      <c r="P122" s="97">
        <v>0.73750020000000005</v>
      </c>
      <c r="Q122" s="97">
        <v>0.75156260000000008</v>
      </c>
      <c r="R122" s="97">
        <v>0.77343799999999996</v>
      </c>
      <c r="S122" s="97">
        <v>0.79062539999999992</v>
      </c>
      <c r="T122" s="97">
        <v>0.80781279999999989</v>
      </c>
      <c r="U122" s="97">
        <v>0.82500019999999985</v>
      </c>
      <c r="V122" s="97">
        <v>0.84218759999999981</v>
      </c>
      <c r="W122" s="97">
        <v>0.859375</v>
      </c>
      <c r="X122" s="97">
        <v>0.875</v>
      </c>
      <c r="Y122" s="97">
        <v>0.890625</v>
      </c>
      <c r="Z122" s="97">
        <v>0.90625</v>
      </c>
      <c r="AA122" s="97">
        <v>0.921875</v>
      </c>
      <c r="AB122" s="97">
        <v>0.9375</v>
      </c>
      <c r="AC122" s="97">
        <v>0.95</v>
      </c>
      <c r="AD122" s="97">
        <v>0.96249999999999991</v>
      </c>
      <c r="AE122" s="97">
        <v>0.97499999999999987</v>
      </c>
      <c r="AF122" s="97">
        <v>0.98749999999999982</v>
      </c>
      <c r="AG122" s="97">
        <v>1</v>
      </c>
      <c r="AH122" s="97">
        <v>1.0091560509554141</v>
      </c>
      <c r="AI122" s="97">
        <v>1.0262350617283951</v>
      </c>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c r="A123" s="18"/>
      <c r="B123" s="7">
        <v>14</v>
      </c>
      <c r="C123" s="97">
        <v>0.47656300000000001</v>
      </c>
      <c r="D123" s="97">
        <v>0.48281299999999999</v>
      </c>
      <c r="E123" s="97">
        <v>0.48906299999999997</v>
      </c>
      <c r="F123" s="97">
        <v>0.49531299999999995</v>
      </c>
      <c r="G123" s="97">
        <v>0.50156299999999998</v>
      </c>
      <c r="H123" s="97">
        <v>0.50781299999999996</v>
      </c>
      <c r="I123" s="97">
        <v>0.51718799999999998</v>
      </c>
      <c r="J123" s="97">
        <v>0.526563</v>
      </c>
      <c r="K123" s="97">
        <v>0.53593800000000003</v>
      </c>
      <c r="L123" s="97">
        <v>0.54531300000000005</v>
      </c>
      <c r="M123" s="97">
        <v>0.55468799999999996</v>
      </c>
      <c r="N123" s="97">
        <v>0.57031299999999996</v>
      </c>
      <c r="O123" s="97">
        <v>0.58593799999999996</v>
      </c>
      <c r="P123" s="97">
        <v>0.60156299999999996</v>
      </c>
      <c r="Q123" s="97">
        <v>0.61718799999999996</v>
      </c>
      <c r="R123" s="97">
        <v>0.640625</v>
      </c>
      <c r="S123" s="97">
        <v>0.65468760000000004</v>
      </c>
      <c r="T123" s="97">
        <v>0.66875020000000007</v>
      </c>
      <c r="U123" s="97">
        <v>0.68281280000000011</v>
      </c>
      <c r="V123" s="97">
        <v>0.69687540000000014</v>
      </c>
      <c r="W123" s="97">
        <v>0.71093799999999996</v>
      </c>
      <c r="X123" s="97">
        <v>0.72343799999999991</v>
      </c>
      <c r="Y123" s="97">
        <v>0.73593799999999987</v>
      </c>
      <c r="Z123" s="97">
        <v>0.74843799999999983</v>
      </c>
      <c r="AA123" s="97">
        <v>0.76093799999999978</v>
      </c>
      <c r="AB123" s="97">
        <v>0.77343799999999996</v>
      </c>
      <c r="AC123" s="97">
        <v>0.78437539999999994</v>
      </c>
      <c r="AD123" s="97">
        <v>0.79531279999999993</v>
      </c>
      <c r="AE123" s="97">
        <v>0.80625019999999992</v>
      </c>
      <c r="AF123" s="97">
        <v>0.8171875999999999</v>
      </c>
      <c r="AG123" s="97">
        <v>0.828125</v>
      </c>
      <c r="AH123" s="97">
        <v>0.8383757961783439</v>
      </c>
      <c r="AI123" s="97">
        <v>0.84876543209876543</v>
      </c>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c r="A124" s="18"/>
      <c r="B124" s="7">
        <v>15</v>
      </c>
      <c r="C124" s="97">
        <v>0.38281300000000001</v>
      </c>
      <c r="D124" s="97">
        <v>0.39062540000000001</v>
      </c>
      <c r="E124" s="97">
        <v>0.39843780000000001</v>
      </c>
      <c r="F124" s="97">
        <v>0.40625020000000001</v>
      </c>
      <c r="G124" s="97">
        <v>0.4140626</v>
      </c>
      <c r="H124" s="97">
        <v>0.421875</v>
      </c>
      <c r="I124" s="97">
        <v>0.4296876</v>
      </c>
      <c r="J124" s="97">
        <v>0.43750020000000001</v>
      </c>
      <c r="K124" s="97">
        <v>0.44531280000000001</v>
      </c>
      <c r="L124" s="97">
        <v>0.45312540000000001</v>
      </c>
      <c r="M124" s="97">
        <v>0.46093800000000001</v>
      </c>
      <c r="N124" s="97">
        <v>0.47812540000000003</v>
      </c>
      <c r="O124" s="97">
        <v>0.49531280000000005</v>
      </c>
      <c r="P124" s="97">
        <v>0.51250020000000007</v>
      </c>
      <c r="Q124" s="97">
        <v>0.52968760000000004</v>
      </c>
      <c r="R124" s="97">
        <v>0.53906299999999996</v>
      </c>
      <c r="S124" s="97">
        <v>0.55312539999999999</v>
      </c>
      <c r="T124" s="97">
        <v>0.56718780000000002</v>
      </c>
      <c r="U124" s="97">
        <v>0.58125020000000005</v>
      </c>
      <c r="V124" s="97">
        <v>0.59531260000000008</v>
      </c>
      <c r="W124" s="97">
        <v>0.609375</v>
      </c>
      <c r="X124" s="97">
        <v>0.62031259999999999</v>
      </c>
      <c r="Y124" s="97">
        <v>0.63125019999999998</v>
      </c>
      <c r="Z124" s="97">
        <v>0.64218779999999998</v>
      </c>
      <c r="AA124" s="97">
        <v>0.65312539999999997</v>
      </c>
      <c r="AB124" s="97">
        <v>0.66406299999999996</v>
      </c>
      <c r="AC124" s="97">
        <v>0.67343799999999998</v>
      </c>
      <c r="AD124" s="97">
        <v>0.682813</v>
      </c>
      <c r="AE124" s="97">
        <v>0.69218800000000003</v>
      </c>
      <c r="AF124" s="97">
        <v>0.70156300000000005</v>
      </c>
      <c r="AG124" s="97">
        <v>0.71093799999999996</v>
      </c>
      <c r="AH124" s="97">
        <v>0.72193521019108275</v>
      </c>
      <c r="AI124" s="97">
        <v>0.72530864197530864</v>
      </c>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c r="A125" s="18"/>
      <c r="B125" s="7">
        <v>16</v>
      </c>
      <c r="C125" s="97">
        <v>0.328125</v>
      </c>
      <c r="D125" s="97">
        <v>0.33437499999999998</v>
      </c>
      <c r="E125" s="97">
        <v>0.34062499999999996</v>
      </c>
      <c r="F125" s="97">
        <v>0.34687499999999993</v>
      </c>
      <c r="G125" s="97">
        <v>0.35312499999999991</v>
      </c>
      <c r="H125" s="97">
        <v>0.359375</v>
      </c>
      <c r="I125" s="97">
        <v>0.3671876</v>
      </c>
      <c r="J125" s="97">
        <v>0.37500020000000001</v>
      </c>
      <c r="K125" s="97">
        <v>0.38281280000000001</v>
      </c>
      <c r="L125" s="97">
        <v>0.39062540000000001</v>
      </c>
      <c r="M125" s="97">
        <v>0.39843800000000001</v>
      </c>
      <c r="N125" s="97">
        <v>0.41406300000000001</v>
      </c>
      <c r="O125" s="97">
        <v>0.42968800000000001</v>
      </c>
      <c r="P125" s="97">
        <v>0.44531300000000001</v>
      </c>
      <c r="Q125" s="97">
        <v>0.46093800000000001</v>
      </c>
      <c r="R125" s="97">
        <v>0.453125</v>
      </c>
      <c r="S125" s="97">
        <v>0.46406259999999999</v>
      </c>
      <c r="T125" s="97">
        <v>0.47500019999999998</v>
      </c>
      <c r="U125" s="97">
        <v>0.48593779999999998</v>
      </c>
      <c r="V125" s="97">
        <v>0.49687539999999997</v>
      </c>
      <c r="W125" s="97">
        <v>0.50781299999999996</v>
      </c>
      <c r="X125" s="97">
        <v>0.51718799999999998</v>
      </c>
      <c r="Y125" s="97">
        <v>0.526563</v>
      </c>
      <c r="Z125" s="97">
        <v>0.53593800000000003</v>
      </c>
      <c r="AA125" s="97">
        <v>0.54531300000000005</v>
      </c>
      <c r="AB125" s="97">
        <v>0.55468799999999996</v>
      </c>
      <c r="AC125" s="97">
        <v>0.56250040000000001</v>
      </c>
      <c r="AD125" s="97">
        <v>0.57031280000000006</v>
      </c>
      <c r="AE125" s="97">
        <v>0.57812520000000012</v>
      </c>
      <c r="AF125" s="97">
        <v>0.58593760000000017</v>
      </c>
      <c r="AG125" s="97">
        <v>0.59375</v>
      </c>
      <c r="AH125" s="97">
        <v>0.60549363057324845</v>
      </c>
      <c r="AI125" s="97">
        <v>0.60956839506172833</v>
      </c>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c r="A126" s="18"/>
      <c r="B126" s="7">
        <v>17</v>
      </c>
      <c r="C126" s="97">
        <v>0.265625</v>
      </c>
      <c r="D126" s="97">
        <v>0.2734376</v>
      </c>
      <c r="E126" s="97">
        <v>0.28125020000000001</v>
      </c>
      <c r="F126" s="97">
        <v>0.28906280000000001</v>
      </c>
      <c r="G126" s="97">
        <v>0.29687540000000001</v>
      </c>
      <c r="H126" s="97">
        <v>0.30468800000000001</v>
      </c>
      <c r="I126" s="97">
        <v>0.31093799999999999</v>
      </c>
      <c r="J126" s="97">
        <v>0.31718799999999997</v>
      </c>
      <c r="K126" s="97">
        <v>0.32343799999999995</v>
      </c>
      <c r="L126" s="97">
        <v>0.32968799999999993</v>
      </c>
      <c r="M126" s="97">
        <v>0.33593800000000001</v>
      </c>
      <c r="N126" s="97">
        <v>0.3468754</v>
      </c>
      <c r="O126" s="97">
        <v>0.35781279999999999</v>
      </c>
      <c r="P126" s="97">
        <v>0.36875019999999997</v>
      </c>
      <c r="Q126" s="97">
        <v>0.37968759999999996</v>
      </c>
      <c r="R126" s="97">
        <v>0.38281300000000001</v>
      </c>
      <c r="S126" s="97">
        <v>0.3937504</v>
      </c>
      <c r="T126" s="97">
        <v>0.40468779999999999</v>
      </c>
      <c r="U126" s="97">
        <v>0.41562519999999997</v>
      </c>
      <c r="V126" s="97">
        <v>0.42656259999999996</v>
      </c>
      <c r="W126" s="97">
        <v>0.4375</v>
      </c>
      <c r="X126" s="97">
        <v>0.44687500000000002</v>
      </c>
      <c r="Y126" s="97">
        <v>0.45625000000000004</v>
      </c>
      <c r="Z126" s="97">
        <v>0.46562500000000007</v>
      </c>
      <c r="AA126" s="97">
        <v>0.47500000000000009</v>
      </c>
      <c r="AB126" s="97">
        <v>0.484375</v>
      </c>
      <c r="AC126" s="97">
        <v>0.4921876</v>
      </c>
      <c r="AD126" s="97">
        <v>0.50000020000000001</v>
      </c>
      <c r="AE126" s="97">
        <v>0.50781279999999995</v>
      </c>
      <c r="AF126" s="97">
        <v>0.5156253999999999</v>
      </c>
      <c r="AG126" s="97">
        <v>0.52343799999999996</v>
      </c>
      <c r="AH126" s="97">
        <v>0.52786624203821653</v>
      </c>
      <c r="AI126" s="97">
        <v>0.53240790123456783</v>
      </c>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row>
    <row r="127" spans="1:60">
      <c r="A127" s="18"/>
      <c r="B127" s="7">
        <v>18</v>
      </c>
      <c r="C127" s="97">
        <v>0.125</v>
      </c>
      <c r="D127" s="97">
        <v>0.12968759999999999</v>
      </c>
      <c r="E127" s="97">
        <v>0.13437519999999997</v>
      </c>
      <c r="F127" s="97">
        <v>0.13906279999999996</v>
      </c>
      <c r="G127" s="97">
        <v>0.14375039999999994</v>
      </c>
      <c r="H127" s="97">
        <v>0.14843799999999999</v>
      </c>
      <c r="I127" s="97">
        <v>0.15312539999999999</v>
      </c>
      <c r="J127" s="97">
        <v>0.1578128</v>
      </c>
      <c r="K127" s="97">
        <v>0.16250020000000001</v>
      </c>
      <c r="L127" s="97">
        <v>0.16718760000000002</v>
      </c>
      <c r="M127" s="97">
        <v>0.171875</v>
      </c>
      <c r="N127" s="97">
        <v>0.18124999999999999</v>
      </c>
      <c r="O127" s="97">
        <v>0.19062499999999999</v>
      </c>
      <c r="P127" s="97">
        <v>0.19999999999999998</v>
      </c>
      <c r="Q127" s="97">
        <v>0.20937499999999998</v>
      </c>
      <c r="R127" s="97">
        <v>0.203125</v>
      </c>
      <c r="S127" s="97">
        <v>0.20937500000000001</v>
      </c>
      <c r="T127" s="97">
        <v>0.21562500000000001</v>
      </c>
      <c r="U127" s="97">
        <v>0.22187500000000002</v>
      </c>
      <c r="V127" s="97">
        <v>0.22812500000000002</v>
      </c>
      <c r="W127" s="97">
        <v>0.234375</v>
      </c>
      <c r="X127" s="97">
        <v>0.2421876</v>
      </c>
      <c r="Y127" s="97">
        <v>0.25000020000000001</v>
      </c>
      <c r="Z127" s="97">
        <v>0.25781280000000001</v>
      </c>
      <c r="AA127" s="97">
        <v>0.26562540000000001</v>
      </c>
      <c r="AB127" s="97">
        <v>0.27343800000000001</v>
      </c>
      <c r="AC127" s="97">
        <v>0.27968799999999999</v>
      </c>
      <c r="AD127" s="97">
        <v>0.28593799999999997</v>
      </c>
      <c r="AE127" s="97">
        <v>0.29218799999999995</v>
      </c>
      <c r="AF127" s="97">
        <v>0.29843799999999993</v>
      </c>
      <c r="AG127" s="97">
        <v>0.30468800000000001</v>
      </c>
      <c r="AH127" s="97">
        <v>0.31050955414012738</v>
      </c>
      <c r="AI127" s="97">
        <v>0.31635851851851854</v>
      </c>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row>
    <row r="128" spans="1:60">
      <c r="A128" s="18"/>
      <c r="B128" s="7">
        <v>19</v>
      </c>
      <c r="C128" s="104">
        <v>6.8750000000000006E-2</v>
      </c>
      <c r="D128" s="97">
        <v>7.2187600000000005E-2</v>
      </c>
      <c r="E128" s="97">
        <v>7.5625200000000004E-2</v>
      </c>
      <c r="F128" s="97">
        <v>7.9062800000000003E-2</v>
      </c>
      <c r="G128" s="97">
        <v>8.2500400000000002E-2</v>
      </c>
      <c r="H128" s="104">
        <v>8.5937999999999973E-2</v>
      </c>
      <c r="I128" s="97">
        <v>9.0000359999999974E-2</v>
      </c>
      <c r="J128" s="97">
        <v>9.4062719999999975E-2</v>
      </c>
      <c r="K128" s="97">
        <v>9.8125079999999976E-2</v>
      </c>
      <c r="L128" s="97">
        <v>0.10218743999999998</v>
      </c>
      <c r="M128" s="104">
        <v>0.10624979999999999</v>
      </c>
      <c r="N128" s="97">
        <v>0.1124998</v>
      </c>
      <c r="O128" s="97">
        <v>0.1187498</v>
      </c>
      <c r="P128" s="97">
        <v>0.12499980000000001</v>
      </c>
      <c r="Q128" s="97">
        <v>0.1312498</v>
      </c>
      <c r="R128" s="104">
        <v>0.13124979999999997</v>
      </c>
      <c r="S128" s="97">
        <v>0.13562483999999997</v>
      </c>
      <c r="T128" s="97">
        <v>0.13999987999999997</v>
      </c>
      <c r="U128" s="97">
        <v>0.14437491999999996</v>
      </c>
      <c r="V128" s="97">
        <v>0.14874995999999996</v>
      </c>
      <c r="W128" s="104">
        <v>0.15312500000000001</v>
      </c>
      <c r="X128" s="97">
        <v>0.16031264000000001</v>
      </c>
      <c r="Y128" s="97">
        <v>0.16750028</v>
      </c>
      <c r="Z128" s="97">
        <v>0.17468792</v>
      </c>
      <c r="AA128" s="97">
        <v>0.18187555999999999</v>
      </c>
      <c r="AB128" s="104">
        <v>0.18906320000000001</v>
      </c>
      <c r="AC128" s="97">
        <v>0.19468816000000003</v>
      </c>
      <c r="AD128" s="97">
        <v>0.20031312000000004</v>
      </c>
      <c r="AE128" s="97">
        <v>0.20593808000000005</v>
      </c>
      <c r="AF128" s="97">
        <v>0.21156304000000006</v>
      </c>
      <c r="AG128" s="104">
        <v>0.21718800000000005</v>
      </c>
      <c r="AH128" s="97">
        <v>0.2235668789808917</v>
      </c>
      <c r="AI128" s="97">
        <v>0.22993876543209879</v>
      </c>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row>
    <row r="129" spans="1:60">
      <c r="A129" s="18"/>
      <c r="B129" s="7">
        <v>20</v>
      </c>
      <c r="C129" s="104">
        <v>1.2500000000000004E-2</v>
      </c>
      <c r="D129" s="97">
        <v>1.4687599999999995E-2</v>
      </c>
      <c r="E129" s="97">
        <v>1.6875199999999986E-2</v>
      </c>
      <c r="F129" s="97">
        <v>1.9062799999999977E-2</v>
      </c>
      <c r="G129" s="97">
        <v>2.1250399999999968E-2</v>
      </c>
      <c r="H129" s="104">
        <v>2.3437999999999959E-2</v>
      </c>
      <c r="I129" s="97">
        <v>2.6875319999999963E-2</v>
      </c>
      <c r="J129" s="97">
        <v>3.0312639999999967E-2</v>
      </c>
      <c r="K129" s="97">
        <v>3.3749959999999975E-2</v>
      </c>
      <c r="L129" s="97">
        <v>3.7187279999999982E-2</v>
      </c>
      <c r="M129" s="104">
        <v>4.0624599999999983E-2</v>
      </c>
      <c r="N129" s="97">
        <v>4.562459999999998E-2</v>
      </c>
      <c r="O129" s="97">
        <v>5.0624599999999978E-2</v>
      </c>
      <c r="P129" s="97">
        <v>5.5624599999999975E-2</v>
      </c>
      <c r="Q129" s="97">
        <v>6.0624599999999973E-2</v>
      </c>
      <c r="R129" s="104">
        <v>5.9374599999999958E-2</v>
      </c>
      <c r="S129" s="97">
        <v>6.1874679999999967E-2</v>
      </c>
      <c r="T129" s="97">
        <v>6.4374759999999975E-2</v>
      </c>
      <c r="U129" s="97">
        <v>6.6874839999999991E-2</v>
      </c>
      <c r="V129" s="97">
        <v>6.9374920000000007E-2</v>
      </c>
      <c r="W129" s="104">
        <v>7.1875000000000008E-2</v>
      </c>
      <c r="X129" s="97">
        <v>7.843768000000001E-2</v>
      </c>
      <c r="Y129" s="97">
        <v>8.5000360000000011E-2</v>
      </c>
      <c r="Z129" s="97">
        <v>9.1563040000000012E-2</v>
      </c>
      <c r="AA129" s="97">
        <v>9.8125720000000013E-2</v>
      </c>
      <c r="AB129" s="104">
        <v>0.10468840000000001</v>
      </c>
      <c r="AC129" s="97">
        <v>0.10968832000000003</v>
      </c>
      <c r="AD129" s="97">
        <v>0.11468824000000005</v>
      </c>
      <c r="AE129" s="97">
        <v>0.11968816000000007</v>
      </c>
      <c r="AF129" s="97">
        <v>0.12468808000000009</v>
      </c>
      <c r="AG129" s="104">
        <v>0.12968800000000008</v>
      </c>
      <c r="AH129" s="97">
        <v>0.13662420382165602</v>
      </c>
      <c r="AI129" s="97">
        <v>0.1435190123456791</v>
      </c>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row>
    <row r="130" spans="1:60">
      <c r="A130" s="18"/>
      <c r="B130" s="18"/>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row>
    <row r="131" spans="1:60">
      <c r="A131" s="18"/>
      <c r="B131" s="18"/>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row>
    <row r="132" spans="1:60">
      <c r="A132" s="18"/>
      <c r="B132" s="18"/>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row>
    <row r="133" spans="1:60">
      <c r="A133" s="18"/>
      <c r="B133" s="18" t="s">
        <v>16</v>
      </c>
      <c r="C133" s="105">
        <v>128</v>
      </c>
      <c r="D133" s="105">
        <v>148</v>
      </c>
      <c r="E133" s="105">
        <v>168</v>
      </c>
      <c r="F133" s="105">
        <v>188</v>
      </c>
      <c r="G133" s="105">
        <v>208</v>
      </c>
      <c r="H133" s="105">
        <v>228</v>
      </c>
      <c r="I133" s="105">
        <v>248</v>
      </c>
      <c r="J133" s="105">
        <v>268</v>
      </c>
      <c r="K133" s="105">
        <v>288</v>
      </c>
      <c r="L133" s="105">
        <v>308</v>
      </c>
      <c r="M133" s="105">
        <v>328</v>
      </c>
      <c r="N133" s="105">
        <v>348</v>
      </c>
      <c r="O133" s="105">
        <v>368</v>
      </c>
      <c r="P133" s="105">
        <v>388</v>
      </c>
      <c r="Q133" s="105">
        <v>408</v>
      </c>
      <c r="R133" s="105">
        <v>428</v>
      </c>
      <c r="S133" s="105">
        <v>448</v>
      </c>
      <c r="T133" s="105">
        <v>468</v>
      </c>
      <c r="U133" s="105">
        <v>488</v>
      </c>
      <c r="V133" s="105">
        <v>508</v>
      </c>
      <c r="W133" s="105">
        <v>528</v>
      </c>
      <c r="X133" s="105">
        <v>548</v>
      </c>
      <c r="Y133" s="105">
        <v>568</v>
      </c>
      <c r="Z133" s="105">
        <v>588</v>
      </c>
      <c r="AA133" s="105">
        <v>608</v>
      </c>
      <c r="AB133" s="105">
        <v>628</v>
      </c>
      <c r="AC133" s="105">
        <v>648</v>
      </c>
      <c r="AD133" s="105">
        <v>658</v>
      </c>
      <c r="AE133" s="105">
        <v>688</v>
      </c>
      <c r="AF133" s="105">
        <v>708</v>
      </c>
      <c r="AG133" s="105">
        <v>728</v>
      </c>
      <c r="AH133" s="105">
        <v>748</v>
      </c>
      <c r="AI133" s="105">
        <v>768</v>
      </c>
      <c r="AJ133" s="18"/>
      <c r="AK133" s="16"/>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row>
    <row r="134" spans="1:60">
      <c r="A134" s="18"/>
      <c r="B134" s="7">
        <v>4</v>
      </c>
      <c r="C134" s="97">
        <v>14</v>
      </c>
      <c r="D134" s="97">
        <v>14</v>
      </c>
      <c r="E134" s="97">
        <v>14</v>
      </c>
      <c r="F134" s="97">
        <v>14</v>
      </c>
      <c r="G134" s="97">
        <v>14</v>
      </c>
      <c r="H134" s="97">
        <v>14</v>
      </c>
      <c r="I134" s="97">
        <v>14</v>
      </c>
      <c r="J134" s="97">
        <v>14</v>
      </c>
      <c r="K134" s="97">
        <v>14</v>
      </c>
      <c r="L134" s="97">
        <v>14</v>
      </c>
      <c r="M134" s="97">
        <v>14</v>
      </c>
      <c r="N134" s="97">
        <v>14</v>
      </c>
      <c r="O134" s="97">
        <v>14</v>
      </c>
      <c r="P134" s="97">
        <v>14</v>
      </c>
      <c r="Q134" s="97">
        <v>14</v>
      </c>
      <c r="R134" s="97">
        <v>14</v>
      </c>
      <c r="S134" s="97">
        <v>14</v>
      </c>
      <c r="T134" s="97">
        <v>14</v>
      </c>
      <c r="U134" s="97">
        <v>14</v>
      </c>
      <c r="V134" s="97">
        <v>14</v>
      </c>
      <c r="W134" s="97">
        <v>14</v>
      </c>
      <c r="X134" s="97">
        <v>14</v>
      </c>
      <c r="Y134" s="97">
        <v>14</v>
      </c>
      <c r="Z134" s="97">
        <v>14</v>
      </c>
      <c r="AA134" s="97">
        <v>14</v>
      </c>
      <c r="AB134" s="97">
        <v>14</v>
      </c>
      <c r="AC134" s="97">
        <v>14</v>
      </c>
      <c r="AD134" s="97">
        <v>14</v>
      </c>
      <c r="AE134" s="97">
        <v>14</v>
      </c>
      <c r="AF134" s="97">
        <v>14</v>
      </c>
      <c r="AG134" s="97">
        <v>14</v>
      </c>
      <c r="AH134" s="97">
        <v>14</v>
      </c>
      <c r="AI134" s="97">
        <v>14</v>
      </c>
      <c r="AJ134" s="18"/>
      <c r="AK134" s="17"/>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row>
    <row r="135" spans="1:60">
      <c r="A135" s="18"/>
      <c r="B135" s="7">
        <v>5</v>
      </c>
      <c r="C135" s="97">
        <v>12.664063000000001</v>
      </c>
      <c r="D135" s="97">
        <v>12.796875</v>
      </c>
      <c r="E135" s="97">
        <v>12.945313000000001</v>
      </c>
      <c r="F135" s="97">
        <v>13.085938000000001</v>
      </c>
      <c r="G135" s="97">
        <v>13.226563000000001</v>
      </c>
      <c r="H135" s="97">
        <v>13.359375</v>
      </c>
      <c r="I135" s="97">
        <v>13.5</v>
      </c>
      <c r="J135" s="97">
        <v>13.640625</v>
      </c>
      <c r="K135" s="97">
        <v>13.78125</v>
      </c>
      <c r="L135" s="97">
        <v>13.921875</v>
      </c>
      <c r="M135" s="97">
        <v>14</v>
      </c>
      <c r="N135" s="97">
        <v>14</v>
      </c>
      <c r="O135" s="97">
        <v>14</v>
      </c>
      <c r="P135" s="97">
        <v>14</v>
      </c>
      <c r="Q135" s="97">
        <v>14</v>
      </c>
      <c r="R135" s="97">
        <v>14</v>
      </c>
      <c r="S135" s="97">
        <v>14</v>
      </c>
      <c r="T135" s="97">
        <v>14</v>
      </c>
      <c r="U135" s="97">
        <v>14</v>
      </c>
      <c r="V135" s="97">
        <v>14</v>
      </c>
      <c r="W135" s="97">
        <v>14</v>
      </c>
      <c r="X135" s="97">
        <v>14</v>
      </c>
      <c r="Y135" s="97">
        <v>14</v>
      </c>
      <c r="Z135" s="97">
        <v>14</v>
      </c>
      <c r="AA135" s="97">
        <v>14</v>
      </c>
      <c r="AB135" s="97">
        <v>14</v>
      </c>
      <c r="AC135" s="97">
        <v>14</v>
      </c>
      <c r="AD135" s="97">
        <v>14</v>
      </c>
      <c r="AE135" s="97">
        <v>14</v>
      </c>
      <c r="AF135" s="97">
        <v>14</v>
      </c>
      <c r="AG135" s="97">
        <v>14</v>
      </c>
      <c r="AH135" s="97">
        <v>14</v>
      </c>
      <c r="AI135" s="97">
        <v>14</v>
      </c>
      <c r="AJ135" s="18"/>
      <c r="AK135" s="9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c r="A136" s="18"/>
      <c r="B136" s="7">
        <v>6</v>
      </c>
      <c r="C136" s="97">
        <v>2.4296880000000001</v>
      </c>
      <c r="D136" s="97">
        <v>2.8984380000000001</v>
      </c>
      <c r="E136" s="97">
        <v>3.5703130000000001</v>
      </c>
      <c r="F136" s="97">
        <v>4.40625</v>
      </c>
      <c r="G136" s="97">
        <v>5.234375</v>
      </c>
      <c r="H136" s="97">
        <v>6.0703129999999996</v>
      </c>
      <c r="I136" s="97">
        <v>6.8984379999999996</v>
      </c>
      <c r="J136" s="97">
        <v>7.7265629999999996</v>
      </c>
      <c r="K136" s="97">
        <v>8.5625</v>
      </c>
      <c r="L136" s="97">
        <v>9.390625</v>
      </c>
      <c r="M136" s="97">
        <v>10.296875</v>
      </c>
      <c r="N136" s="97">
        <v>11.320313000000001</v>
      </c>
      <c r="O136" s="97">
        <v>12.34375</v>
      </c>
      <c r="P136" s="97">
        <v>14</v>
      </c>
      <c r="Q136" s="97">
        <v>14</v>
      </c>
      <c r="R136" s="97">
        <v>14</v>
      </c>
      <c r="S136" s="97">
        <v>14</v>
      </c>
      <c r="T136" s="97">
        <v>14</v>
      </c>
      <c r="U136" s="97">
        <v>14</v>
      </c>
      <c r="V136" s="97">
        <v>14</v>
      </c>
      <c r="W136" s="97">
        <v>14</v>
      </c>
      <c r="X136" s="97">
        <v>14</v>
      </c>
      <c r="Y136" s="97">
        <v>14</v>
      </c>
      <c r="Z136" s="97">
        <v>14</v>
      </c>
      <c r="AA136" s="97">
        <v>14</v>
      </c>
      <c r="AB136" s="97">
        <v>14</v>
      </c>
      <c r="AC136" s="97">
        <v>14</v>
      </c>
      <c r="AD136" s="97">
        <v>14</v>
      </c>
      <c r="AE136" s="97">
        <v>14</v>
      </c>
      <c r="AF136" s="97">
        <v>14</v>
      </c>
      <c r="AG136" s="97">
        <v>14</v>
      </c>
      <c r="AH136" s="97">
        <v>14</v>
      </c>
      <c r="AI136" s="97">
        <v>14</v>
      </c>
      <c r="AJ136" s="18"/>
      <c r="AK136" s="9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row>
    <row r="137" spans="1:60">
      <c r="A137" s="18"/>
      <c r="B137" s="7">
        <v>7</v>
      </c>
      <c r="C137" s="97">
        <v>2.0078130000000001</v>
      </c>
      <c r="D137" s="97">
        <v>2.0859380000000001</v>
      </c>
      <c r="E137" s="97">
        <v>2.1875</v>
      </c>
      <c r="F137" s="97">
        <v>2.2890630000000001</v>
      </c>
      <c r="G137" s="97">
        <v>2.3984380000000001</v>
      </c>
      <c r="H137" s="97">
        <v>2.5</v>
      </c>
      <c r="I137" s="97">
        <v>2.609375</v>
      </c>
      <c r="J137" s="97">
        <v>2.7109380000000001</v>
      </c>
      <c r="K137" s="97">
        <v>2.8203130000000001</v>
      </c>
      <c r="L137" s="97">
        <v>2.921875</v>
      </c>
      <c r="M137" s="97">
        <v>3.0703130000000001</v>
      </c>
      <c r="N137" s="97">
        <v>3.2890630000000001</v>
      </c>
      <c r="O137" s="97">
        <v>3.5</v>
      </c>
      <c r="P137" s="97">
        <v>3.71875</v>
      </c>
      <c r="Q137" s="97">
        <v>4.3046879999999996</v>
      </c>
      <c r="R137" s="97">
        <v>5.453125</v>
      </c>
      <c r="S137" s="97">
        <v>6.609375</v>
      </c>
      <c r="T137" s="97">
        <v>7.7578129999999996</v>
      </c>
      <c r="U137" s="97">
        <v>8.71875</v>
      </c>
      <c r="V137" s="97">
        <v>9.40625</v>
      </c>
      <c r="W137" s="97">
        <v>10.101563000000001</v>
      </c>
      <c r="X137" s="97">
        <v>10.789063000000001</v>
      </c>
      <c r="Y137" s="97">
        <v>11.476563000000001</v>
      </c>
      <c r="Z137" s="97">
        <v>12.164063000000001</v>
      </c>
      <c r="AA137" s="97">
        <v>12.851563000000001</v>
      </c>
      <c r="AB137" s="97">
        <v>14</v>
      </c>
      <c r="AC137" s="97">
        <v>14</v>
      </c>
      <c r="AD137" s="97">
        <v>14</v>
      </c>
      <c r="AE137" s="97">
        <v>14</v>
      </c>
      <c r="AF137" s="97">
        <v>14</v>
      </c>
      <c r="AG137" s="97">
        <v>14</v>
      </c>
      <c r="AH137" s="97">
        <v>14</v>
      </c>
      <c r="AI137" s="97">
        <v>14</v>
      </c>
      <c r="AJ137" s="18"/>
      <c r="AK137" s="9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row>
    <row r="138" spans="1:60">
      <c r="A138" s="18"/>
      <c r="B138" s="7">
        <v>8</v>
      </c>
      <c r="C138" s="97">
        <v>1.5625</v>
      </c>
      <c r="D138" s="97">
        <v>1.609375</v>
      </c>
      <c r="E138" s="97">
        <v>1.6640630000000001</v>
      </c>
      <c r="F138" s="97">
        <v>1.7109380000000001</v>
      </c>
      <c r="G138" s="97">
        <v>1.765625</v>
      </c>
      <c r="H138" s="97">
        <v>1.8125</v>
      </c>
      <c r="I138" s="97">
        <v>1.8671880000000001</v>
      </c>
      <c r="J138" s="97">
        <v>1.9140630000000001</v>
      </c>
      <c r="K138" s="97">
        <v>1.96875</v>
      </c>
      <c r="L138" s="97">
        <v>2.015625</v>
      </c>
      <c r="M138" s="97">
        <v>2.078125</v>
      </c>
      <c r="N138" s="97">
        <v>2.1640630000000001</v>
      </c>
      <c r="O138" s="97">
        <v>2.2421880000000001</v>
      </c>
      <c r="P138" s="97">
        <v>2.3203130000000001</v>
      </c>
      <c r="Q138" s="97">
        <v>2.421875</v>
      </c>
      <c r="R138" s="97">
        <v>2.5390630000000001</v>
      </c>
      <c r="S138" s="97">
        <v>2.65625</v>
      </c>
      <c r="T138" s="97">
        <v>2.78125</v>
      </c>
      <c r="U138" s="97">
        <v>3.1640630000000001</v>
      </c>
      <c r="V138" s="97">
        <v>3.9453130000000001</v>
      </c>
      <c r="W138" s="97">
        <v>4.7265629999999996</v>
      </c>
      <c r="X138" s="97">
        <v>5.5078129999999996</v>
      </c>
      <c r="Y138" s="97">
        <v>6.2890629999999996</v>
      </c>
      <c r="Z138" s="97">
        <v>7.078125</v>
      </c>
      <c r="AA138" s="97">
        <v>7.859375</v>
      </c>
      <c r="AB138" s="97">
        <v>8.640625</v>
      </c>
      <c r="AC138" s="97">
        <v>9.421875</v>
      </c>
      <c r="AD138" s="97">
        <v>10.203125</v>
      </c>
      <c r="AE138" s="97">
        <v>10.984375</v>
      </c>
      <c r="AF138" s="97">
        <v>11.765625</v>
      </c>
      <c r="AG138" s="97">
        <v>12.546875</v>
      </c>
      <c r="AH138" s="97">
        <v>13.328125</v>
      </c>
      <c r="AI138" s="97">
        <v>14</v>
      </c>
      <c r="AJ138" s="18"/>
      <c r="AK138" s="9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row>
    <row r="139" spans="1:60">
      <c r="A139" s="18"/>
      <c r="B139" s="7">
        <v>9</v>
      </c>
      <c r="C139" s="97">
        <v>1.265625</v>
      </c>
      <c r="D139" s="97">
        <v>1.2890630000000001</v>
      </c>
      <c r="E139" s="97">
        <v>1.3203130000000001</v>
      </c>
      <c r="F139" s="97">
        <v>1.3515630000000001</v>
      </c>
      <c r="G139" s="97">
        <v>1.390625</v>
      </c>
      <c r="H139" s="97">
        <v>1.421875</v>
      </c>
      <c r="I139" s="97">
        <v>1.453125</v>
      </c>
      <c r="J139" s="97">
        <v>1.484375</v>
      </c>
      <c r="K139" s="97">
        <v>1.515625</v>
      </c>
      <c r="L139" s="97">
        <v>1.5546880000000001</v>
      </c>
      <c r="M139" s="97">
        <v>1.5859380000000001</v>
      </c>
      <c r="N139" s="97">
        <v>1.6328130000000001</v>
      </c>
      <c r="O139" s="97">
        <v>1.6796880000000001</v>
      </c>
      <c r="P139" s="97">
        <v>1.734375</v>
      </c>
      <c r="Q139" s="97">
        <v>1.78125</v>
      </c>
      <c r="R139" s="97">
        <v>1.84375</v>
      </c>
      <c r="S139" s="97">
        <v>1.8984380000000001</v>
      </c>
      <c r="T139" s="97">
        <v>1.9609380000000001</v>
      </c>
      <c r="U139" s="97">
        <v>2.0625</v>
      </c>
      <c r="V139" s="97">
        <v>2.15625</v>
      </c>
      <c r="W139" s="97">
        <v>2.265625</v>
      </c>
      <c r="X139" s="97">
        <v>2.3671880000000001</v>
      </c>
      <c r="Y139" s="97">
        <v>2.453125</v>
      </c>
      <c r="Z139" s="97">
        <v>2.5234380000000001</v>
      </c>
      <c r="AA139" s="97">
        <v>2.5859380000000001</v>
      </c>
      <c r="AB139" s="97">
        <v>2.640625</v>
      </c>
      <c r="AC139" s="97">
        <v>2.71875</v>
      </c>
      <c r="AD139" s="97">
        <v>2.78125</v>
      </c>
      <c r="AE139" s="97">
        <v>2.859375</v>
      </c>
      <c r="AF139" s="97">
        <v>2.921875</v>
      </c>
      <c r="AG139" s="97">
        <v>2.96875</v>
      </c>
      <c r="AH139" s="97">
        <v>3.0234380000000001</v>
      </c>
      <c r="AI139" s="97">
        <v>3.1015630000000001</v>
      </c>
      <c r="AJ139" s="18"/>
      <c r="AK139" s="9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row>
    <row r="140" spans="1:60">
      <c r="A140" s="18"/>
      <c r="B140" s="7">
        <v>10</v>
      </c>
      <c r="C140" s="97">
        <v>1.03125</v>
      </c>
      <c r="D140" s="97">
        <v>1.046875</v>
      </c>
      <c r="E140" s="97">
        <v>1.0703130000000001</v>
      </c>
      <c r="F140" s="97">
        <v>1.09375</v>
      </c>
      <c r="G140" s="97">
        <v>1.1171880000000001</v>
      </c>
      <c r="H140" s="97">
        <v>1.140625</v>
      </c>
      <c r="I140" s="97">
        <v>1.171875</v>
      </c>
      <c r="J140" s="97">
        <v>1.1953130000000001</v>
      </c>
      <c r="K140" s="97">
        <v>1.21875</v>
      </c>
      <c r="L140" s="97">
        <v>1.2421880000000001</v>
      </c>
      <c r="M140" s="97">
        <v>1.2734380000000001</v>
      </c>
      <c r="N140" s="97">
        <v>1.3046880000000001</v>
      </c>
      <c r="O140" s="97">
        <v>1.3359380000000001</v>
      </c>
      <c r="P140" s="97">
        <v>1.3671880000000001</v>
      </c>
      <c r="Q140" s="97">
        <v>1.40625</v>
      </c>
      <c r="R140" s="97">
        <v>1.4453130000000001</v>
      </c>
      <c r="S140" s="97">
        <v>1.4921880000000001</v>
      </c>
      <c r="T140" s="97">
        <v>1.546875</v>
      </c>
      <c r="U140" s="97">
        <v>1.609375</v>
      </c>
      <c r="V140" s="97">
        <v>1.671875</v>
      </c>
      <c r="W140" s="97">
        <v>1.734375</v>
      </c>
      <c r="X140" s="97">
        <v>1.7890630000000001</v>
      </c>
      <c r="Y140" s="97">
        <v>1.859375</v>
      </c>
      <c r="Z140" s="97">
        <v>1.9140630000000001</v>
      </c>
      <c r="AA140" s="97">
        <v>1.984375</v>
      </c>
      <c r="AB140" s="97">
        <v>2.0625</v>
      </c>
      <c r="AC140" s="97">
        <v>2.1328130000000001</v>
      </c>
      <c r="AD140" s="97">
        <v>2.1953130000000001</v>
      </c>
      <c r="AE140" s="97">
        <v>2.234375</v>
      </c>
      <c r="AF140" s="97">
        <v>2.28125</v>
      </c>
      <c r="AG140" s="97">
        <v>2.359375</v>
      </c>
      <c r="AH140" s="97">
        <v>2.3984380000000001</v>
      </c>
      <c r="AI140" s="97">
        <v>2.484375</v>
      </c>
      <c r="AJ140" s="18"/>
      <c r="AK140" s="9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row>
    <row r="141" spans="1:60">
      <c r="A141" s="18"/>
      <c r="B141" s="7">
        <v>11</v>
      </c>
      <c r="C141" s="97">
        <v>0.85156299999999996</v>
      </c>
      <c r="D141" s="97">
        <v>0.859375</v>
      </c>
      <c r="E141" s="97">
        <v>0.88281299999999996</v>
      </c>
      <c r="F141" s="97">
        <v>0.89843799999999996</v>
      </c>
      <c r="G141" s="97">
        <v>0.921875</v>
      </c>
      <c r="H141" s="97">
        <v>0.94531299999999996</v>
      </c>
      <c r="I141" s="97">
        <v>0.96093799999999996</v>
      </c>
      <c r="J141" s="97">
        <v>0.984375</v>
      </c>
      <c r="K141" s="97">
        <v>1</v>
      </c>
      <c r="L141" s="97">
        <v>1.0234380000000001</v>
      </c>
      <c r="M141" s="97">
        <v>1.046875</v>
      </c>
      <c r="N141" s="97">
        <v>1.0703130000000001</v>
      </c>
      <c r="O141" s="97">
        <v>1.1015630000000001</v>
      </c>
      <c r="P141" s="97">
        <v>1.125</v>
      </c>
      <c r="Q141" s="97">
        <v>1.15625</v>
      </c>
      <c r="R141" s="97">
        <v>1.1875</v>
      </c>
      <c r="S141" s="97">
        <v>1.2109380000000001</v>
      </c>
      <c r="T141" s="97">
        <v>1.2421880000000001</v>
      </c>
      <c r="U141" s="97">
        <v>1.265625</v>
      </c>
      <c r="V141" s="97">
        <v>1.296875</v>
      </c>
      <c r="W141" s="97">
        <v>1.328125</v>
      </c>
      <c r="X141" s="97">
        <v>1.3671880000000001</v>
      </c>
      <c r="Y141" s="97">
        <v>1.40625</v>
      </c>
      <c r="Z141" s="97">
        <v>1.4609380000000001</v>
      </c>
      <c r="AA141" s="97">
        <v>1.5078130000000001</v>
      </c>
      <c r="AB141" s="97">
        <v>1.5625</v>
      </c>
      <c r="AC141" s="97">
        <v>1.609375</v>
      </c>
      <c r="AD141" s="97">
        <v>1.65625</v>
      </c>
      <c r="AE141" s="97">
        <v>1.7109380000000001</v>
      </c>
      <c r="AF141" s="97">
        <v>1.765625</v>
      </c>
      <c r="AG141" s="97">
        <v>1.796875</v>
      </c>
      <c r="AH141" s="97">
        <v>1.8671880000000001</v>
      </c>
      <c r="AI141" s="97">
        <v>1.9140630000000001</v>
      </c>
      <c r="AJ141" s="18"/>
      <c r="AK141" s="9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row>
    <row r="142" spans="1:60">
      <c r="A142" s="18"/>
      <c r="B142" s="7">
        <v>12</v>
      </c>
      <c r="C142" s="97">
        <v>0.703125</v>
      </c>
      <c r="D142" s="97">
        <v>0.71875</v>
      </c>
      <c r="E142" s="97">
        <v>0.734375</v>
      </c>
      <c r="F142" s="97">
        <v>0.75</v>
      </c>
      <c r="G142" s="97">
        <v>0.765625</v>
      </c>
      <c r="H142" s="97">
        <v>0.78125</v>
      </c>
      <c r="I142" s="97">
        <v>0.796875</v>
      </c>
      <c r="J142" s="97">
        <v>0.82031299999999996</v>
      </c>
      <c r="K142" s="97">
        <v>0.83593799999999996</v>
      </c>
      <c r="L142" s="97">
        <v>0.85156299999999996</v>
      </c>
      <c r="M142" s="97">
        <v>0.86718799999999996</v>
      </c>
      <c r="N142" s="97">
        <v>0.890625</v>
      </c>
      <c r="O142" s="97">
        <v>0.90625</v>
      </c>
      <c r="P142" s="97">
        <v>0.92968799999999996</v>
      </c>
      <c r="Q142" s="97">
        <v>0.953125</v>
      </c>
      <c r="R142" s="97">
        <v>0.97656299999999996</v>
      </c>
      <c r="S142" s="97">
        <v>1</v>
      </c>
      <c r="T142" s="97">
        <v>1.03125</v>
      </c>
      <c r="U142" s="97">
        <v>1.0546880000000001</v>
      </c>
      <c r="V142" s="97">
        <v>1.0703130000000001</v>
      </c>
      <c r="W142" s="97">
        <v>1.09375</v>
      </c>
      <c r="X142" s="97">
        <v>1.109375</v>
      </c>
      <c r="Y142" s="97">
        <v>1.1328130000000001</v>
      </c>
      <c r="Z142" s="97">
        <v>1.15625</v>
      </c>
      <c r="AA142" s="97">
        <v>1.171875</v>
      </c>
      <c r="AB142" s="97">
        <v>1.1953130000000001</v>
      </c>
      <c r="AC142" s="97">
        <v>1.2109380000000001</v>
      </c>
      <c r="AD142" s="97">
        <v>1.234375</v>
      </c>
      <c r="AE142" s="97">
        <v>1.2578130000000001</v>
      </c>
      <c r="AF142" s="97">
        <v>1.2734380000000001</v>
      </c>
      <c r="AG142" s="97">
        <v>1.296875</v>
      </c>
      <c r="AH142" s="97">
        <v>1.3203130000000001</v>
      </c>
      <c r="AI142" s="97">
        <v>1.3359380000000001</v>
      </c>
      <c r="AJ142" s="18"/>
      <c r="AK142" s="9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row>
    <row r="143" spans="1:60">
      <c r="A143" s="18"/>
      <c r="B143" s="7">
        <v>13</v>
      </c>
      <c r="C143" s="97">
        <v>0.578125</v>
      </c>
      <c r="D143" s="97">
        <v>0.59375</v>
      </c>
      <c r="E143" s="97">
        <v>0.60156299999999996</v>
      </c>
      <c r="F143" s="97">
        <v>0.609375</v>
      </c>
      <c r="G143" s="97">
        <v>0.625</v>
      </c>
      <c r="H143" s="97">
        <v>0.640625</v>
      </c>
      <c r="I143" s="97">
        <v>0.65625</v>
      </c>
      <c r="J143" s="97">
        <v>0.671875</v>
      </c>
      <c r="K143" s="97">
        <v>0.69531299999999996</v>
      </c>
      <c r="L143" s="97">
        <v>0.71093799999999996</v>
      </c>
      <c r="M143" s="97">
        <v>0.734375</v>
      </c>
      <c r="N143" s="97">
        <v>0.75781299999999996</v>
      </c>
      <c r="O143" s="97">
        <v>0.77343799999999996</v>
      </c>
      <c r="P143" s="97">
        <v>0.796875</v>
      </c>
      <c r="Q143" s="97">
        <v>0.8125</v>
      </c>
      <c r="R143" s="97">
        <v>0.83593799999999996</v>
      </c>
      <c r="S143" s="97">
        <v>0.859375</v>
      </c>
      <c r="T143" s="97">
        <v>0.88281299999999996</v>
      </c>
      <c r="U143" s="97">
        <v>0.89843799999999996</v>
      </c>
      <c r="V143" s="97">
        <v>0.91406299999999996</v>
      </c>
      <c r="W143" s="97">
        <v>0.9375</v>
      </c>
      <c r="X143" s="97">
        <v>0.953125</v>
      </c>
      <c r="Y143" s="97">
        <v>0.96875</v>
      </c>
      <c r="Z143" s="97">
        <v>0.984375</v>
      </c>
      <c r="AA143" s="97">
        <v>1</v>
      </c>
      <c r="AB143" s="97">
        <v>1.015625</v>
      </c>
      <c r="AC143" s="97">
        <v>1.0390630000000001</v>
      </c>
      <c r="AD143" s="97">
        <v>1.0546880000000001</v>
      </c>
      <c r="AE143" s="97">
        <v>1.0703130000000001</v>
      </c>
      <c r="AF143" s="97">
        <v>1.0859380000000001</v>
      </c>
      <c r="AG143" s="97">
        <v>1.1015630000000001</v>
      </c>
      <c r="AH143" s="97">
        <v>1.1171880000000001</v>
      </c>
      <c r="AI143" s="97">
        <v>1.140625</v>
      </c>
      <c r="AJ143" s="18"/>
      <c r="AK143" s="9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row>
    <row r="144" spans="1:60">
      <c r="A144" s="18"/>
      <c r="B144" s="7">
        <v>14</v>
      </c>
      <c r="C144" s="97">
        <v>0.47656300000000001</v>
      </c>
      <c r="D144" s="97">
        <v>0.484375</v>
      </c>
      <c r="E144" s="97">
        <v>0.49218800000000001</v>
      </c>
      <c r="F144" s="97">
        <v>0.5</v>
      </c>
      <c r="G144" s="97">
        <v>0.50781299999999996</v>
      </c>
      <c r="H144" s="97">
        <v>0.515625</v>
      </c>
      <c r="I144" s="97">
        <v>0.53125</v>
      </c>
      <c r="J144" s="97">
        <v>0.546875</v>
      </c>
      <c r="K144" s="97">
        <v>0.55468799999999996</v>
      </c>
      <c r="L144" s="97">
        <v>0.578125</v>
      </c>
      <c r="M144" s="97">
        <v>0.59375</v>
      </c>
      <c r="N144" s="97">
        <v>0.61718799999999996</v>
      </c>
      <c r="O144" s="97">
        <v>0.640625</v>
      </c>
      <c r="P144" s="97">
        <v>0.65625</v>
      </c>
      <c r="Q144" s="97">
        <v>0.67968799999999996</v>
      </c>
      <c r="R144" s="97">
        <v>0.69531299999999996</v>
      </c>
      <c r="S144" s="97">
        <v>0.71093799999999996</v>
      </c>
      <c r="T144" s="97">
        <v>0.734375</v>
      </c>
      <c r="U144" s="97">
        <v>0.75</v>
      </c>
      <c r="V144" s="97">
        <v>0.75781299999999996</v>
      </c>
      <c r="W144" s="97">
        <v>0.77343799999999996</v>
      </c>
      <c r="X144" s="97">
        <v>0.78906299999999996</v>
      </c>
      <c r="Y144" s="97">
        <v>0.80468799999999996</v>
      </c>
      <c r="Z144" s="97">
        <v>0.8125</v>
      </c>
      <c r="AA144" s="97">
        <v>0.828125</v>
      </c>
      <c r="AB144" s="97">
        <v>0.84375</v>
      </c>
      <c r="AC144" s="97">
        <v>0.859375</v>
      </c>
      <c r="AD144" s="97">
        <v>0.86718799999999996</v>
      </c>
      <c r="AE144" s="97">
        <v>0.88281299999999996</v>
      </c>
      <c r="AF144" s="97">
        <v>0.89843799999999996</v>
      </c>
      <c r="AG144" s="97">
        <v>0.91406299999999996</v>
      </c>
      <c r="AH144" s="97">
        <v>0.921875</v>
      </c>
      <c r="AI144" s="97">
        <v>0.9375</v>
      </c>
      <c r="AJ144" s="18"/>
      <c r="AK144" s="9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row>
    <row r="145" spans="1:60">
      <c r="A145" s="18"/>
      <c r="B145" s="7">
        <v>15</v>
      </c>
      <c r="C145" s="97">
        <v>0.38281300000000001</v>
      </c>
      <c r="D145" s="97">
        <v>0.390625</v>
      </c>
      <c r="E145" s="97">
        <v>0.39843800000000001</v>
      </c>
      <c r="F145" s="97">
        <v>0.40625</v>
      </c>
      <c r="G145" s="97">
        <v>0.421875</v>
      </c>
      <c r="H145" s="97">
        <v>0.42968800000000001</v>
      </c>
      <c r="I145" s="97">
        <v>0.4375</v>
      </c>
      <c r="J145" s="97">
        <v>0.453125</v>
      </c>
      <c r="K145" s="97">
        <v>0.46093800000000001</v>
      </c>
      <c r="L145" s="97">
        <v>0.47656300000000001</v>
      </c>
      <c r="M145" s="97">
        <v>0.5</v>
      </c>
      <c r="N145" s="97">
        <v>0.515625</v>
      </c>
      <c r="O145" s="97">
        <v>0.53906299999999996</v>
      </c>
      <c r="P145" s="97">
        <v>0.5625</v>
      </c>
      <c r="Q145" s="97">
        <v>0.578125</v>
      </c>
      <c r="R145" s="97">
        <v>0.59375</v>
      </c>
      <c r="S145" s="97">
        <v>0.609375</v>
      </c>
      <c r="T145" s="97">
        <v>0.625</v>
      </c>
      <c r="U145" s="97">
        <v>0.640625</v>
      </c>
      <c r="V145" s="97">
        <v>0.65625</v>
      </c>
      <c r="W145" s="97">
        <v>0.66406299999999996</v>
      </c>
      <c r="X145" s="97">
        <v>0.67968799999999996</v>
      </c>
      <c r="Y145" s="97">
        <v>0.6875</v>
      </c>
      <c r="Z145" s="97">
        <v>0.703125</v>
      </c>
      <c r="AA145" s="97">
        <v>0.71093799999999996</v>
      </c>
      <c r="AB145" s="97">
        <v>0.72656299999999996</v>
      </c>
      <c r="AC145" s="97">
        <v>0.734375</v>
      </c>
      <c r="AD145" s="97">
        <v>0.75</v>
      </c>
      <c r="AE145" s="97">
        <v>0.75781299999999996</v>
      </c>
      <c r="AF145" s="97">
        <v>0.77343799999999996</v>
      </c>
      <c r="AG145" s="97">
        <v>0.78125</v>
      </c>
      <c r="AH145" s="97">
        <v>0.796875</v>
      </c>
      <c r="AI145" s="97">
        <v>0.80468799999999996</v>
      </c>
      <c r="AJ145" s="18"/>
      <c r="AK145" s="9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row>
    <row r="146" spans="1:60">
      <c r="A146" s="18"/>
      <c r="B146" s="7">
        <v>16</v>
      </c>
      <c r="C146" s="97">
        <v>0.328125</v>
      </c>
      <c r="D146" s="97">
        <v>0.33593800000000001</v>
      </c>
      <c r="E146" s="97">
        <v>0.34375</v>
      </c>
      <c r="F146" s="97">
        <v>0.35156300000000001</v>
      </c>
      <c r="G146" s="97">
        <v>0.359375</v>
      </c>
      <c r="H146" s="97">
        <v>0.36718800000000001</v>
      </c>
      <c r="I146" s="97">
        <v>0.375</v>
      </c>
      <c r="J146" s="97">
        <v>0.390625</v>
      </c>
      <c r="K146" s="97">
        <v>0.39843800000000001</v>
      </c>
      <c r="L146" s="97">
        <v>0.41406300000000001</v>
      </c>
      <c r="M146" s="97">
        <v>0.42968800000000001</v>
      </c>
      <c r="N146" s="97">
        <v>0.4375</v>
      </c>
      <c r="O146" s="97">
        <v>0.453125</v>
      </c>
      <c r="P146" s="97">
        <v>0.46093800000000001</v>
      </c>
      <c r="Q146" s="97">
        <v>0.47656300000000001</v>
      </c>
      <c r="R146" s="97">
        <v>0.49218800000000001</v>
      </c>
      <c r="S146" s="97">
        <v>0.50781299999999996</v>
      </c>
      <c r="T146" s="97">
        <v>0.52343799999999996</v>
      </c>
      <c r="U146" s="97">
        <v>0.53906299999999996</v>
      </c>
      <c r="V146" s="97">
        <v>0.546875</v>
      </c>
      <c r="W146" s="97">
        <v>0.55468799999999996</v>
      </c>
      <c r="X146" s="97">
        <v>0.57031299999999996</v>
      </c>
      <c r="Y146" s="97">
        <v>0.578125</v>
      </c>
      <c r="Z146" s="97">
        <v>0.58593799999999996</v>
      </c>
      <c r="AA146" s="97">
        <v>0.59375</v>
      </c>
      <c r="AB146" s="97">
        <v>0.609375</v>
      </c>
      <c r="AC146" s="97">
        <v>0.61718799999999996</v>
      </c>
      <c r="AD146" s="97">
        <v>0.625</v>
      </c>
      <c r="AE146" s="97">
        <v>0.640625</v>
      </c>
      <c r="AF146" s="97">
        <v>0.64843799999999996</v>
      </c>
      <c r="AG146" s="97">
        <v>0.65625</v>
      </c>
      <c r="AH146" s="97">
        <v>0.66406299999999996</v>
      </c>
      <c r="AI146" s="97">
        <v>0.67968799999999996</v>
      </c>
      <c r="AJ146" s="18"/>
      <c r="AK146" s="9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row>
    <row r="147" spans="1:60">
      <c r="A147" s="18"/>
      <c r="B147" s="7">
        <v>17</v>
      </c>
      <c r="C147" s="97">
        <v>0.265625</v>
      </c>
      <c r="D147" s="97">
        <v>0.27343800000000001</v>
      </c>
      <c r="E147" s="97">
        <v>0.28125</v>
      </c>
      <c r="F147" s="97">
        <v>0.28906300000000001</v>
      </c>
      <c r="G147" s="97">
        <v>0.30468800000000001</v>
      </c>
      <c r="H147" s="97">
        <v>0.3125</v>
      </c>
      <c r="I147" s="97">
        <v>0.32031300000000001</v>
      </c>
      <c r="J147" s="97">
        <v>0.328125</v>
      </c>
      <c r="K147" s="97">
        <v>0.33593800000000001</v>
      </c>
      <c r="L147" s="97">
        <v>0.35156300000000001</v>
      </c>
      <c r="M147" s="97">
        <v>0.359375</v>
      </c>
      <c r="N147" s="97">
        <v>0.375</v>
      </c>
      <c r="O147" s="97">
        <v>0.38281300000000001</v>
      </c>
      <c r="P147" s="97">
        <v>0.390625</v>
      </c>
      <c r="Q147" s="97">
        <v>0.40625</v>
      </c>
      <c r="R147" s="97">
        <v>0.421875</v>
      </c>
      <c r="S147" s="97">
        <v>0.4375</v>
      </c>
      <c r="T147" s="97">
        <v>0.44531300000000001</v>
      </c>
      <c r="U147" s="97">
        <v>0.46093800000000001</v>
      </c>
      <c r="V147" s="97">
        <v>0.46875</v>
      </c>
      <c r="W147" s="97">
        <v>0.484375</v>
      </c>
      <c r="X147" s="97">
        <v>0.49218800000000001</v>
      </c>
      <c r="Y147" s="97">
        <v>0.5</v>
      </c>
      <c r="Z147" s="97">
        <v>0.50781299999999996</v>
      </c>
      <c r="AA147" s="97">
        <v>0.52343799999999996</v>
      </c>
      <c r="AB147" s="97">
        <v>0.53125</v>
      </c>
      <c r="AC147" s="97">
        <v>0.53906299999999996</v>
      </c>
      <c r="AD147" s="97">
        <v>0.55468799999999996</v>
      </c>
      <c r="AE147" s="97">
        <v>0.5625</v>
      </c>
      <c r="AF147" s="97">
        <v>0.57031299999999996</v>
      </c>
      <c r="AG147" s="97">
        <v>0.58593799999999996</v>
      </c>
      <c r="AH147" s="97">
        <v>0.59375</v>
      </c>
      <c r="AI147" s="97">
        <v>0.60156299999999996</v>
      </c>
      <c r="AJ147" s="18"/>
      <c r="AK147" s="9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row>
    <row r="148" spans="1:60">
      <c r="A148" s="18"/>
      <c r="B148" s="7">
        <v>18</v>
      </c>
      <c r="C148" s="97">
        <v>0.125</v>
      </c>
      <c r="D148" s="97">
        <v>0.125</v>
      </c>
      <c r="E148" s="97">
        <v>0.13281299999999999</v>
      </c>
      <c r="F148" s="97">
        <v>0.140625</v>
      </c>
      <c r="G148" s="97">
        <v>0.14843799999999999</v>
      </c>
      <c r="H148" s="97">
        <v>0.15625</v>
      </c>
      <c r="I148" s="97">
        <v>0.16406299999999999</v>
      </c>
      <c r="J148" s="97">
        <v>0.16406299999999999</v>
      </c>
      <c r="K148" s="97">
        <v>0.171875</v>
      </c>
      <c r="L148" s="97">
        <v>0.17968799999999999</v>
      </c>
      <c r="M148" s="97">
        <v>0.1875</v>
      </c>
      <c r="N148" s="97">
        <v>0.19531299999999999</v>
      </c>
      <c r="O148" s="97">
        <v>0.203125</v>
      </c>
      <c r="P148" s="97">
        <v>0.203125</v>
      </c>
      <c r="Q148" s="97">
        <v>0.21093799999999999</v>
      </c>
      <c r="R148" s="97">
        <v>0.22656299999999999</v>
      </c>
      <c r="S148" s="97">
        <v>0.234375</v>
      </c>
      <c r="T148" s="97">
        <v>0.25</v>
      </c>
      <c r="U148" s="97">
        <v>0.25781300000000001</v>
      </c>
      <c r="V148" s="97">
        <v>0.265625</v>
      </c>
      <c r="W148" s="97">
        <v>0.27343800000000001</v>
      </c>
      <c r="X148" s="97">
        <v>0.28125</v>
      </c>
      <c r="Y148" s="97">
        <v>0.28906300000000001</v>
      </c>
      <c r="Z148" s="97">
        <v>0.296875</v>
      </c>
      <c r="AA148" s="97">
        <v>0.30468800000000001</v>
      </c>
      <c r="AB148" s="97">
        <v>0.3125</v>
      </c>
      <c r="AC148" s="97">
        <v>0.32031300000000001</v>
      </c>
      <c r="AD148" s="97">
        <v>0.32031300000000001</v>
      </c>
      <c r="AE148" s="97">
        <v>0.328125</v>
      </c>
      <c r="AF148" s="97">
        <v>0.33593800000000001</v>
      </c>
      <c r="AG148" s="97">
        <v>0.34375</v>
      </c>
      <c r="AH148" s="97">
        <v>0.35156300000000001</v>
      </c>
      <c r="AI148" s="97">
        <v>0.359375</v>
      </c>
      <c r="AJ148" s="18"/>
      <c r="AK148" s="9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row>
    <row r="149" spans="1:60">
      <c r="A149" s="18"/>
      <c r="B149" s="7">
        <v>19</v>
      </c>
      <c r="C149" s="104">
        <v>6.8750000000000006E-2</v>
      </c>
      <c r="D149" s="104">
        <v>6.5624799999999983E-2</v>
      </c>
      <c r="E149" s="104">
        <v>7.3438199999999981E-2</v>
      </c>
      <c r="F149" s="104">
        <v>8.1249799999999983E-2</v>
      </c>
      <c r="G149" s="104">
        <v>8.5937999999999973E-2</v>
      </c>
      <c r="H149" s="104">
        <v>9.375E-2</v>
      </c>
      <c r="I149" s="104">
        <v>0.10156299999999997</v>
      </c>
      <c r="J149" s="104">
        <v>9.8438199999999976E-2</v>
      </c>
      <c r="K149" s="104">
        <v>0.10624979999999999</v>
      </c>
      <c r="L149" s="104">
        <v>0.11093799999999997</v>
      </c>
      <c r="M149" s="104">
        <v>0.11874999999999999</v>
      </c>
      <c r="N149" s="104">
        <v>0.12343819999999998</v>
      </c>
      <c r="O149" s="104">
        <v>0.13124979999999997</v>
      </c>
      <c r="P149" s="104">
        <v>0.12812499999999999</v>
      </c>
      <c r="Q149" s="104">
        <v>0.13281319999999996</v>
      </c>
      <c r="R149" s="104">
        <v>0.14843819999999996</v>
      </c>
      <c r="S149" s="104">
        <v>0.15312500000000001</v>
      </c>
      <c r="T149" s="104">
        <v>0.17187479999999999</v>
      </c>
      <c r="U149" s="104">
        <v>0.17656300000000003</v>
      </c>
      <c r="V149" s="104">
        <v>0.18437500000000001</v>
      </c>
      <c r="W149" s="104">
        <v>0.18906320000000001</v>
      </c>
      <c r="X149" s="104">
        <v>0.19687479999999999</v>
      </c>
      <c r="Y149" s="104">
        <v>0.20468820000000001</v>
      </c>
      <c r="Z149" s="104">
        <v>0.21249980000000002</v>
      </c>
      <c r="AA149" s="104">
        <v>0.21718800000000005</v>
      </c>
      <c r="AB149" s="104">
        <v>0.22499999999999998</v>
      </c>
      <c r="AC149" s="104">
        <v>0.23281300000000005</v>
      </c>
      <c r="AD149" s="104">
        <v>0.22656300000000001</v>
      </c>
      <c r="AE149" s="104">
        <v>0.234375</v>
      </c>
      <c r="AF149" s="104">
        <v>0.24218800000000001</v>
      </c>
      <c r="AG149" s="104">
        <v>0.24687480000000001</v>
      </c>
      <c r="AH149" s="104">
        <v>0.25468820000000003</v>
      </c>
      <c r="AI149" s="104">
        <v>0.26249980000000001</v>
      </c>
      <c r="AJ149" s="18"/>
      <c r="AK149" s="9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row>
    <row r="150" spans="1:60">
      <c r="A150" s="18"/>
      <c r="B150" s="7">
        <v>20</v>
      </c>
      <c r="C150" s="104">
        <v>1.2500000000000004E-2</v>
      </c>
      <c r="D150" s="104">
        <v>6.2495999999999732E-3</v>
      </c>
      <c r="E150" s="104">
        <v>1.4063399999999976E-2</v>
      </c>
      <c r="F150" s="104">
        <v>2.1874599999999973E-2</v>
      </c>
      <c r="G150" s="104">
        <v>2.3437999999999959E-2</v>
      </c>
      <c r="H150" s="104">
        <v>3.125E-2</v>
      </c>
      <c r="I150" s="104">
        <v>3.9062999999999959E-2</v>
      </c>
      <c r="J150" s="104">
        <v>3.2813399999999965E-2</v>
      </c>
      <c r="K150" s="104">
        <v>4.0624599999999983E-2</v>
      </c>
      <c r="L150" s="104">
        <v>4.2187999999999948E-2</v>
      </c>
      <c r="M150" s="104">
        <v>4.9999999999999989E-2</v>
      </c>
      <c r="N150" s="104">
        <v>5.1563399999999981E-2</v>
      </c>
      <c r="O150" s="104">
        <v>5.9374599999999958E-2</v>
      </c>
      <c r="P150" s="104">
        <v>5.3124999999999978E-2</v>
      </c>
      <c r="Q150" s="104">
        <v>5.4688399999999956E-2</v>
      </c>
      <c r="R150" s="104">
        <v>7.0313399999999956E-2</v>
      </c>
      <c r="S150" s="104">
        <v>7.1875000000000008E-2</v>
      </c>
      <c r="T150" s="104">
        <v>9.3749599999999988E-2</v>
      </c>
      <c r="U150" s="104">
        <v>9.5313000000000023E-2</v>
      </c>
      <c r="V150" s="104">
        <v>0.10312500000000001</v>
      </c>
      <c r="W150" s="104">
        <v>0.10468840000000001</v>
      </c>
      <c r="X150" s="104">
        <v>0.11249959999999998</v>
      </c>
      <c r="Y150" s="104">
        <v>0.12031340000000001</v>
      </c>
      <c r="Z150" s="104">
        <v>0.12812460000000003</v>
      </c>
      <c r="AA150" s="104">
        <v>0.12968800000000008</v>
      </c>
      <c r="AB150" s="104">
        <v>0.13749999999999996</v>
      </c>
      <c r="AC150" s="104">
        <v>0.14531300000000008</v>
      </c>
      <c r="AD150" s="104">
        <v>0.13281300000000001</v>
      </c>
      <c r="AE150" s="104">
        <v>0.140625</v>
      </c>
      <c r="AF150" s="104">
        <v>0.14843800000000001</v>
      </c>
      <c r="AG150" s="104">
        <v>0.14999960000000001</v>
      </c>
      <c r="AH150" s="104">
        <v>0.15781340000000005</v>
      </c>
      <c r="AI150" s="104">
        <v>0.16562460000000001</v>
      </c>
      <c r="AJ150" s="18"/>
      <c r="AK150" s="9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row>
    <row r="151" spans="1:60">
      <c r="A151" s="18"/>
      <c r="B151" s="18"/>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row>
    <row r="152" spans="1:60">
      <c r="A152" s="18"/>
      <c r="B152" s="18"/>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row>
    <row r="153" spans="1:60">
      <c r="A153" s="18"/>
      <c r="B153" s="18"/>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row>
    <row r="154" spans="1:60">
      <c r="A154" s="18"/>
      <c r="B154" s="18"/>
      <c r="C154" s="97"/>
      <c r="D154" s="97"/>
      <c r="E154" s="97"/>
      <c r="F154" s="97"/>
      <c r="G154" s="97"/>
      <c r="H154" s="97"/>
      <c r="I154" s="97"/>
      <c r="J154" s="97"/>
      <c r="K154" s="97"/>
      <c r="L154" s="97"/>
      <c r="M154" s="97"/>
      <c r="N154" s="97"/>
      <c r="O154" s="97"/>
      <c r="P154" s="97"/>
      <c r="Q154" s="97"/>
      <c r="R154" s="97"/>
      <c r="S154" s="104"/>
      <c r="T154" s="104"/>
      <c r="U154" s="97"/>
      <c r="V154" s="97"/>
      <c r="W154" s="97"/>
      <c r="X154" s="97"/>
      <c r="Y154" s="97"/>
      <c r="Z154" s="97"/>
      <c r="AA154" s="97"/>
      <c r="AB154" s="97"/>
      <c r="AC154" s="97"/>
      <c r="AD154" s="97"/>
      <c r="AE154" s="97"/>
      <c r="AF154" s="97"/>
      <c r="AG154" s="97"/>
      <c r="AH154" s="97"/>
      <c r="AI154" s="97"/>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row>
    <row r="155" spans="1:60">
      <c r="A155" s="18"/>
      <c r="B155" s="18"/>
      <c r="C155" s="97"/>
      <c r="D155" s="97"/>
      <c r="E155" s="97"/>
      <c r="F155" s="97"/>
      <c r="G155" s="97"/>
      <c r="H155" s="97"/>
      <c r="I155" s="97"/>
      <c r="J155" s="97"/>
      <c r="K155" s="97"/>
      <c r="L155" s="97"/>
      <c r="M155" s="97"/>
      <c r="N155" s="97"/>
      <c r="O155" s="97"/>
      <c r="P155" s="97"/>
      <c r="Q155" s="97"/>
      <c r="R155" s="97"/>
      <c r="S155" s="104"/>
      <c r="T155" s="104"/>
      <c r="U155" s="97"/>
      <c r="V155" s="97"/>
      <c r="W155" s="97"/>
      <c r="X155" s="97"/>
      <c r="Y155" s="97"/>
      <c r="Z155" s="97"/>
      <c r="AA155" s="97"/>
      <c r="AB155" s="97"/>
      <c r="AC155" s="97"/>
      <c r="AD155" s="97"/>
      <c r="AE155" s="97"/>
      <c r="AF155" s="97"/>
      <c r="AG155" s="97"/>
      <c r="AH155" s="97"/>
      <c r="AI155" s="97"/>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row>
    <row r="156" spans="1:60">
      <c r="A156" s="18"/>
      <c r="B156" s="18"/>
      <c r="C156" s="97"/>
      <c r="D156" s="97"/>
      <c r="E156" s="97"/>
      <c r="F156" s="97"/>
      <c r="G156" s="97"/>
      <c r="H156" s="97"/>
      <c r="I156" s="97"/>
      <c r="J156" s="97"/>
      <c r="K156" s="97"/>
      <c r="L156" s="97"/>
      <c r="M156" s="97"/>
      <c r="N156" s="97"/>
      <c r="O156" s="97"/>
      <c r="P156" s="97"/>
      <c r="Q156" s="97"/>
      <c r="R156" s="97"/>
      <c r="S156" s="104"/>
      <c r="T156" s="104"/>
      <c r="U156" s="97"/>
      <c r="V156" s="97"/>
      <c r="W156" s="97"/>
      <c r="X156" s="97"/>
      <c r="Y156" s="97"/>
      <c r="Z156" s="97"/>
      <c r="AA156" s="97"/>
      <c r="AB156" s="97"/>
      <c r="AC156" s="97"/>
      <c r="AD156" s="97"/>
      <c r="AE156" s="97"/>
      <c r="AF156" s="97"/>
      <c r="AG156" s="97"/>
      <c r="AH156" s="97"/>
      <c r="AI156" s="97"/>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row>
    <row r="157" spans="1:60">
      <c r="A157" s="18"/>
      <c r="B157" s="18"/>
      <c r="C157" s="18"/>
      <c r="D157" s="96"/>
      <c r="E157" s="96"/>
      <c r="F157" s="96"/>
      <c r="G157" s="96"/>
      <c r="H157" s="96"/>
      <c r="I157" s="96"/>
      <c r="J157" s="96"/>
      <c r="K157" s="96"/>
      <c r="L157" s="96"/>
      <c r="M157" s="96"/>
      <c r="N157" s="96"/>
      <c r="O157" s="96"/>
      <c r="P157" s="96"/>
      <c r="Q157" s="96"/>
      <c r="R157" s="96"/>
      <c r="S157" s="44"/>
      <c r="T157" s="44"/>
      <c r="U157" s="18"/>
      <c r="V157" s="18"/>
      <c r="W157" s="18"/>
      <c r="X157" s="96"/>
      <c r="Y157" s="18"/>
      <c r="Z157" s="18"/>
      <c r="AA157" s="18"/>
      <c r="AB157" s="18"/>
      <c r="AC157" s="96"/>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row>
    <row r="158" spans="1:60">
      <c r="A158" s="18"/>
      <c r="B158" s="18"/>
      <c r="C158" s="18"/>
      <c r="D158" s="96"/>
      <c r="E158" s="96"/>
      <c r="F158" s="96"/>
      <c r="G158" s="96"/>
      <c r="H158" s="96"/>
      <c r="I158" s="96"/>
      <c r="J158" s="96"/>
      <c r="K158" s="96"/>
      <c r="L158" s="96"/>
      <c r="M158" s="96"/>
      <c r="N158" s="96"/>
      <c r="O158" s="96"/>
      <c r="P158" s="96"/>
      <c r="Q158" s="96"/>
      <c r="R158" s="96"/>
      <c r="S158" s="44"/>
      <c r="T158" s="44"/>
      <c r="U158" s="18"/>
      <c r="V158" s="18"/>
      <c r="W158" s="18"/>
      <c r="X158" s="96"/>
      <c r="Y158" s="18"/>
      <c r="Z158" s="18"/>
      <c r="AA158" s="18"/>
      <c r="AB158" s="18"/>
      <c r="AC158" s="96"/>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row>
    <row r="159" spans="1:60">
      <c r="A159" s="18"/>
      <c r="B159" s="18"/>
      <c r="C159" s="18"/>
      <c r="D159" s="96"/>
      <c r="E159" s="96"/>
      <c r="F159" s="96"/>
      <c r="G159" s="96"/>
      <c r="H159" s="96"/>
      <c r="I159" s="96"/>
      <c r="J159" s="96"/>
      <c r="K159" s="96"/>
      <c r="L159" s="96"/>
      <c r="M159" s="96"/>
      <c r="N159" s="96"/>
      <c r="O159" s="96"/>
      <c r="P159" s="96"/>
      <c r="Q159" s="96"/>
      <c r="R159" s="96"/>
      <c r="S159" s="44"/>
      <c r="T159" s="44"/>
      <c r="U159" s="18"/>
      <c r="V159" s="18"/>
      <c r="W159" s="18"/>
      <c r="X159" s="96"/>
      <c r="Y159" s="18"/>
      <c r="Z159" s="18"/>
      <c r="AA159" s="18"/>
      <c r="AB159" s="18"/>
      <c r="AC159" s="96"/>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row>
    <row r="160" spans="1:60">
      <c r="A160" s="18"/>
      <c r="B160" s="18"/>
      <c r="C160" s="18"/>
      <c r="D160" s="96"/>
      <c r="E160" s="96"/>
      <c r="F160" s="96"/>
      <c r="G160" s="96"/>
      <c r="H160" s="96"/>
      <c r="I160" s="96"/>
      <c r="J160" s="96"/>
      <c r="K160" s="96"/>
      <c r="L160" s="96"/>
      <c r="M160" s="96"/>
      <c r="N160" s="96"/>
      <c r="O160" s="96"/>
      <c r="P160" s="96"/>
      <c r="Q160" s="96"/>
      <c r="R160" s="96"/>
      <c r="S160" s="44"/>
      <c r="T160" s="44"/>
      <c r="U160" s="18"/>
      <c r="V160" s="18"/>
      <c r="W160" s="18"/>
      <c r="X160" s="96"/>
      <c r="Y160" s="18"/>
      <c r="Z160" s="18"/>
      <c r="AA160" s="18"/>
      <c r="AB160" s="18"/>
      <c r="AC160" s="96"/>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c r="A161" s="18"/>
      <c r="B161" s="18"/>
      <c r="C161" s="18"/>
      <c r="D161" s="96"/>
      <c r="E161" s="96"/>
      <c r="F161" s="96"/>
      <c r="G161" s="96"/>
      <c r="H161" s="96"/>
      <c r="I161" s="96"/>
      <c r="J161" s="96"/>
      <c r="K161" s="96"/>
      <c r="L161" s="96"/>
      <c r="M161" s="96"/>
      <c r="N161" s="96"/>
      <c r="O161" s="96"/>
      <c r="P161" s="96"/>
      <c r="Q161" s="96"/>
      <c r="R161" s="96"/>
      <c r="S161" s="44"/>
      <c r="T161" s="44"/>
      <c r="U161" s="18"/>
      <c r="V161" s="18"/>
      <c r="W161" s="18"/>
      <c r="X161" s="96"/>
      <c r="Y161" s="18"/>
      <c r="Z161" s="18"/>
      <c r="AA161" s="18"/>
      <c r="AB161" s="18"/>
      <c r="AC161" s="96"/>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row>
    <row r="162" spans="1:60">
      <c r="A162" s="18"/>
      <c r="B162" s="18"/>
      <c r="C162" s="18"/>
      <c r="D162" s="96"/>
      <c r="E162" s="96"/>
      <c r="F162" s="96"/>
      <c r="G162" s="96"/>
      <c r="H162" s="96"/>
      <c r="I162" s="96"/>
      <c r="J162" s="96"/>
      <c r="K162" s="96"/>
      <c r="L162" s="96"/>
      <c r="M162" s="96"/>
      <c r="N162" s="96"/>
      <c r="O162" s="96"/>
      <c r="P162" s="96"/>
      <c r="Q162" s="96"/>
      <c r="R162" s="96"/>
      <c r="S162" s="44"/>
      <c r="T162" s="44"/>
      <c r="U162" s="18"/>
      <c r="V162" s="18"/>
      <c r="W162" s="18"/>
      <c r="X162" s="96"/>
      <c r="Y162" s="18"/>
      <c r="Z162" s="18"/>
      <c r="AA162" s="18"/>
      <c r="AB162" s="18"/>
      <c r="AC162" s="96"/>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row>
    <row r="163" spans="1:60">
      <c r="A163" s="18"/>
      <c r="B163" s="18"/>
      <c r="C163" s="18"/>
      <c r="D163" s="96"/>
      <c r="E163" s="96"/>
      <c r="F163" s="96"/>
      <c r="G163" s="96"/>
      <c r="H163" s="96"/>
      <c r="I163" s="96"/>
      <c r="J163" s="96"/>
      <c r="K163" s="96"/>
      <c r="L163" s="96"/>
      <c r="M163" s="96"/>
      <c r="N163" s="96"/>
      <c r="O163" s="96"/>
      <c r="P163" s="96"/>
      <c r="Q163" s="96"/>
      <c r="R163" s="96"/>
      <c r="S163" s="44"/>
      <c r="T163" s="44"/>
      <c r="U163" s="18"/>
      <c r="V163" s="18"/>
      <c r="W163" s="18"/>
      <c r="X163" s="96"/>
      <c r="Y163" s="18"/>
      <c r="Z163" s="18"/>
      <c r="AA163" s="18"/>
      <c r="AB163" s="18"/>
      <c r="AC163" s="96"/>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row>
    <row r="164" spans="1:60">
      <c r="A164" s="18"/>
      <c r="B164" s="18"/>
      <c r="C164" s="18"/>
      <c r="D164" s="96"/>
      <c r="E164" s="96"/>
      <c r="F164" s="96"/>
      <c r="G164" s="96"/>
      <c r="H164" s="96"/>
      <c r="I164" s="96"/>
      <c r="J164" s="96"/>
      <c r="K164" s="96"/>
      <c r="L164" s="96"/>
      <c r="M164" s="96"/>
      <c r="N164" s="96"/>
      <c r="O164" s="96"/>
      <c r="P164" s="96"/>
      <c r="Q164" s="96"/>
      <c r="R164" s="96"/>
      <c r="S164" s="44"/>
      <c r="T164" s="44"/>
      <c r="U164" s="18"/>
      <c r="V164" s="18"/>
      <c r="W164" s="18"/>
      <c r="X164" s="96"/>
      <c r="Y164" s="18"/>
      <c r="Z164" s="18"/>
      <c r="AA164" s="18"/>
      <c r="AB164" s="18"/>
      <c r="AC164" s="96"/>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row>
    <row r="165" spans="1:60">
      <c r="A165" s="18"/>
      <c r="B165" s="18"/>
      <c r="C165" s="18"/>
      <c r="D165" s="96"/>
      <c r="E165" s="96"/>
      <c r="F165" s="96"/>
      <c r="G165" s="96"/>
      <c r="H165" s="96"/>
      <c r="I165" s="96"/>
      <c r="J165" s="96"/>
      <c r="K165" s="96"/>
      <c r="L165" s="96"/>
      <c r="M165" s="96"/>
      <c r="N165" s="96"/>
      <c r="O165" s="96"/>
      <c r="P165" s="96"/>
      <c r="Q165" s="96"/>
      <c r="R165" s="96"/>
      <c r="S165" s="44"/>
      <c r="T165" s="44"/>
      <c r="U165" s="18"/>
      <c r="V165" s="18"/>
      <c r="W165" s="18"/>
      <c r="X165" s="96"/>
      <c r="Y165" s="18"/>
      <c r="Z165" s="18"/>
      <c r="AA165" s="18"/>
      <c r="AB165" s="18"/>
      <c r="AC165" s="96"/>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row>
    <row r="166" spans="1:60">
      <c r="A166" s="18"/>
      <c r="B166" s="18"/>
      <c r="C166" s="18"/>
      <c r="D166" s="96"/>
      <c r="E166" s="96"/>
      <c r="F166" s="96"/>
      <c r="G166" s="96"/>
      <c r="H166" s="96"/>
      <c r="I166" s="96"/>
      <c r="J166" s="96"/>
      <c r="K166" s="96"/>
      <c r="L166" s="96"/>
      <c r="M166" s="96"/>
      <c r="N166" s="96"/>
      <c r="O166" s="96"/>
      <c r="P166" s="96"/>
      <c r="Q166" s="96"/>
      <c r="R166" s="96"/>
      <c r="S166" s="44"/>
      <c r="T166" s="44"/>
      <c r="U166" s="18"/>
      <c r="V166" s="18"/>
      <c r="W166" s="18"/>
      <c r="X166" s="96"/>
      <c r="Y166" s="18"/>
      <c r="Z166" s="18"/>
      <c r="AA166" s="18"/>
      <c r="AB166" s="18"/>
      <c r="AC166" s="96"/>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row>
    <row r="167" spans="1:60">
      <c r="A167" s="18"/>
      <c r="B167" s="18"/>
      <c r="C167" s="18"/>
      <c r="D167" s="96"/>
      <c r="E167" s="96"/>
      <c r="F167" s="96"/>
      <c r="G167" s="96"/>
      <c r="H167" s="96"/>
      <c r="I167" s="96"/>
      <c r="J167" s="96"/>
      <c r="K167" s="96"/>
      <c r="L167" s="96"/>
      <c r="M167" s="96"/>
      <c r="N167" s="96"/>
      <c r="O167" s="96"/>
      <c r="P167" s="96"/>
      <c r="Q167" s="96"/>
      <c r="R167" s="96"/>
      <c r="S167" s="44"/>
      <c r="T167" s="44"/>
      <c r="U167" s="18"/>
      <c r="V167" s="18"/>
      <c r="W167" s="18"/>
      <c r="X167" s="96"/>
      <c r="Y167" s="18"/>
      <c r="Z167" s="18"/>
      <c r="AA167" s="18"/>
      <c r="AB167" s="18"/>
      <c r="AC167" s="96"/>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c r="A168" s="18"/>
      <c r="B168" s="18"/>
      <c r="C168" s="18"/>
      <c r="D168" s="96"/>
      <c r="E168" s="96"/>
      <c r="F168" s="96"/>
      <c r="G168" s="96"/>
      <c r="H168" s="96"/>
      <c r="I168" s="96"/>
      <c r="J168" s="96"/>
      <c r="K168" s="96"/>
      <c r="L168" s="96"/>
      <c r="M168" s="96"/>
      <c r="N168" s="96"/>
      <c r="O168" s="96"/>
      <c r="P168" s="96"/>
      <c r="Q168" s="96"/>
      <c r="R168" s="96"/>
      <c r="S168" s="44"/>
      <c r="T168" s="44"/>
      <c r="U168" s="18"/>
      <c r="V168" s="18"/>
      <c r="W168" s="18"/>
      <c r="X168" s="96"/>
      <c r="Y168" s="18"/>
      <c r="Z168" s="18"/>
      <c r="AA168" s="18"/>
      <c r="AB168" s="18"/>
      <c r="AC168" s="96"/>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row>
    <row r="169" spans="1:60">
      <c r="A169" s="18"/>
      <c r="B169" s="18"/>
      <c r="C169" s="18"/>
      <c r="D169" s="96"/>
      <c r="E169" s="96"/>
      <c r="F169" s="96"/>
      <c r="G169" s="96"/>
      <c r="H169" s="96"/>
      <c r="I169" s="96"/>
      <c r="J169" s="96"/>
      <c r="K169" s="96"/>
      <c r="L169" s="96"/>
      <c r="M169" s="96"/>
      <c r="N169" s="96"/>
      <c r="O169" s="96"/>
      <c r="P169" s="96"/>
      <c r="Q169" s="96"/>
      <c r="R169" s="96"/>
      <c r="S169" s="44"/>
      <c r="T169" s="44"/>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row>
    <row r="170" spans="1:60">
      <c r="A170" s="18"/>
      <c r="B170" s="18"/>
      <c r="C170" s="18"/>
      <c r="D170" s="96"/>
      <c r="E170" s="96"/>
      <c r="F170" s="96"/>
      <c r="G170" s="96"/>
      <c r="H170" s="96"/>
      <c r="I170" s="96"/>
      <c r="J170" s="96"/>
      <c r="K170" s="96"/>
      <c r="L170" s="96"/>
      <c r="M170" s="96"/>
      <c r="N170" s="96"/>
      <c r="O170" s="96"/>
      <c r="P170" s="96"/>
      <c r="Q170" s="96"/>
      <c r="R170" s="96"/>
      <c r="S170" s="44"/>
      <c r="T170" s="44"/>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row>
    <row r="171" spans="1:60">
      <c r="A171" s="18"/>
      <c r="B171" s="18"/>
      <c r="C171" s="18"/>
      <c r="D171" s="96"/>
      <c r="E171" s="96"/>
      <c r="F171" s="96"/>
      <c r="G171" s="96"/>
      <c r="H171" s="96"/>
      <c r="I171" s="96"/>
      <c r="J171" s="96"/>
      <c r="K171" s="96"/>
      <c r="L171" s="96"/>
      <c r="M171" s="96"/>
      <c r="N171" s="96"/>
      <c r="O171" s="96"/>
      <c r="P171" s="96"/>
      <c r="Q171" s="96"/>
      <c r="R171" s="96"/>
      <c r="S171" s="44"/>
      <c r="T171" s="44"/>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row>
    <row r="172" spans="1:60">
      <c r="A172" s="18"/>
      <c r="B172" s="18"/>
      <c r="C172" s="18"/>
      <c r="D172" s="96"/>
      <c r="E172" s="96"/>
      <c r="F172" s="96"/>
      <c r="G172" s="96"/>
      <c r="H172" s="96"/>
      <c r="I172" s="96"/>
      <c r="J172" s="96"/>
      <c r="K172" s="96"/>
      <c r="L172" s="96"/>
      <c r="M172" s="96"/>
      <c r="N172" s="96"/>
      <c r="O172" s="96"/>
      <c r="P172" s="96"/>
      <c r="Q172" s="96"/>
      <c r="R172" s="96"/>
      <c r="S172" s="44"/>
      <c r="T172" s="44"/>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row>
    <row r="173" spans="1:60">
      <c r="D173" s="96"/>
      <c r="E173" s="96"/>
      <c r="F173" s="96"/>
      <c r="G173" s="96"/>
      <c r="H173" s="96"/>
      <c r="I173" s="96"/>
      <c r="J173" s="96"/>
      <c r="K173" s="96"/>
      <c r="L173" s="96"/>
      <c r="M173" s="96"/>
      <c r="N173" s="96"/>
      <c r="O173" s="96"/>
      <c r="P173" s="96"/>
      <c r="Q173" s="96"/>
      <c r="R173" s="96"/>
      <c r="S173" s="44"/>
      <c r="T173" s="44"/>
      <c r="AI173" s="18"/>
      <c r="AJ173" s="18"/>
      <c r="AK173" s="18"/>
      <c r="AL173" s="18"/>
      <c r="AM173" s="18"/>
      <c r="AN173" s="18"/>
      <c r="AO173" s="18"/>
      <c r="AP173" s="18"/>
      <c r="AQ173" s="18"/>
      <c r="AR173" s="18"/>
      <c r="AS173" s="18"/>
      <c r="AT173" s="18"/>
    </row>
    <row r="174" spans="1:60">
      <c r="A174" s="18"/>
      <c r="B174" s="18"/>
      <c r="C174" s="18"/>
      <c r="D174" s="96"/>
      <c r="E174" s="96"/>
      <c r="F174" s="96"/>
      <c r="G174" s="96"/>
      <c r="H174" s="96"/>
      <c r="I174" s="96"/>
      <c r="J174" s="96"/>
      <c r="K174" s="96"/>
      <c r="L174" s="96"/>
      <c r="M174" s="96"/>
      <c r="N174" s="96"/>
      <c r="O174" s="96"/>
      <c r="P174" s="96"/>
      <c r="Q174" s="96"/>
      <c r="R174" s="96"/>
      <c r="S174" s="44"/>
      <c r="T174" s="44"/>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row>
    <row r="175" spans="1:60">
      <c r="A175" s="18"/>
      <c r="B175" s="18"/>
      <c r="C175" s="18"/>
      <c r="D175" s="96"/>
      <c r="E175" s="96"/>
      <c r="F175" s="96"/>
      <c r="G175" s="96"/>
      <c r="H175" s="96"/>
      <c r="I175" s="96"/>
      <c r="J175" s="96"/>
      <c r="K175" s="96"/>
      <c r="L175" s="96"/>
      <c r="M175" s="96"/>
      <c r="N175" s="96"/>
      <c r="O175" s="96"/>
      <c r="P175" s="96"/>
      <c r="Q175" s="96"/>
      <c r="R175" s="96"/>
      <c r="S175" s="44"/>
      <c r="T175" s="44"/>
      <c r="U175" s="18"/>
      <c r="V175" s="18"/>
      <c r="W175" s="18"/>
      <c r="X175" s="18"/>
      <c r="Y175" s="18"/>
      <c r="Z175" s="18"/>
      <c r="AA175" s="18"/>
      <c r="AB175" s="18"/>
      <c r="AC175" s="18"/>
      <c r="AD175" s="18"/>
      <c r="AE175" s="18"/>
      <c r="AF175" s="18"/>
      <c r="AG175" s="18"/>
      <c r="AH175" s="18"/>
    </row>
    <row r="176" spans="1:60">
      <c r="A176" s="18"/>
      <c r="B176" s="18"/>
      <c r="C176" s="18"/>
      <c r="D176" s="96"/>
      <c r="E176" s="96"/>
      <c r="F176" s="96"/>
      <c r="G176" s="96"/>
      <c r="H176" s="96"/>
      <c r="I176" s="96"/>
      <c r="J176" s="96"/>
      <c r="K176" s="96"/>
      <c r="L176" s="96"/>
      <c r="M176" s="96"/>
      <c r="N176" s="96"/>
      <c r="O176" s="96"/>
      <c r="P176" s="96"/>
      <c r="Q176" s="96"/>
      <c r="R176" s="96"/>
      <c r="S176" s="44"/>
      <c r="T176" s="44"/>
      <c r="U176" s="18"/>
      <c r="V176" s="18"/>
      <c r="W176" s="18"/>
      <c r="X176" s="18"/>
      <c r="Y176" s="18"/>
      <c r="Z176" s="18"/>
      <c r="AA176" s="18"/>
      <c r="AB176" s="18"/>
      <c r="AC176" s="18"/>
      <c r="AD176" s="18"/>
      <c r="AE176" s="18"/>
      <c r="AF176" s="18"/>
      <c r="AG176" s="18"/>
      <c r="AH176" s="18"/>
    </row>
    <row r="177" spans="1:34">
      <c r="A177" s="18"/>
      <c r="B177" s="18"/>
      <c r="C177" s="18"/>
      <c r="D177" s="96"/>
      <c r="E177" s="96"/>
      <c r="F177" s="96"/>
      <c r="G177" s="96"/>
      <c r="H177" s="96"/>
      <c r="I177" s="96"/>
      <c r="J177" s="96"/>
      <c r="K177" s="96"/>
      <c r="L177" s="96"/>
      <c r="M177" s="96"/>
      <c r="N177" s="96"/>
      <c r="O177" s="96"/>
      <c r="P177" s="96"/>
      <c r="Q177" s="96"/>
      <c r="R177" s="96"/>
      <c r="S177" s="44"/>
      <c r="T177" s="44"/>
      <c r="U177" s="18"/>
      <c r="V177" s="18"/>
      <c r="W177" s="18"/>
      <c r="X177" s="18"/>
      <c r="Y177" s="18"/>
      <c r="Z177" s="18"/>
      <c r="AA177" s="18"/>
      <c r="AB177" s="18"/>
      <c r="AC177" s="18"/>
      <c r="AD177" s="18"/>
      <c r="AE177" s="18"/>
      <c r="AF177" s="18"/>
      <c r="AG177" s="18"/>
      <c r="AH177" s="18"/>
    </row>
    <row r="178" spans="1:34">
      <c r="A178" s="18"/>
      <c r="B178" s="18"/>
      <c r="C178" s="18"/>
      <c r="D178" s="96"/>
      <c r="E178" s="96"/>
      <c r="F178" s="96"/>
      <c r="G178" s="96"/>
      <c r="H178" s="96"/>
      <c r="I178" s="96"/>
      <c r="J178" s="96"/>
      <c r="K178" s="96"/>
      <c r="L178" s="96"/>
      <c r="M178" s="96"/>
      <c r="N178" s="96"/>
      <c r="O178" s="96"/>
      <c r="P178" s="96"/>
      <c r="Q178" s="96"/>
      <c r="R178" s="96"/>
      <c r="S178" s="44"/>
      <c r="T178" s="44"/>
      <c r="U178" s="18"/>
      <c r="V178" s="18"/>
      <c r="W178" s="18"/>
      <c r="X178" s="18"/>
      <c r="Y178" s="18"/>
      <c r="Z178" s="18"/>
      <c r="AA178" s="18"/>
      <c r="AB178" s="18"/>
      <c r="AC178" s="18"/>
      <c r="AD178" s="18"/>
      <c r="AE178" s="18"/>
      <c r="AF178" s="18"/>
      <c r="AG178" s="18"/>
      <c r="AH178" s="18"/>
    </row>
    <row r="179" spans="1:34">
      <c r="A179" s="18"/>
      <c r="B179" s="18"/>
      <c r="C179" s="18"/>
      <c r="D179" s="96"/>
      <c r="E179" s="96"/>
      <c r="F179" s="96"/>
      <c r="G179" s="96"/>
      <c r="H179" s="96"/>
      <c r="I179" s="96"/>
      <c r="J179" s="96"/>
      <c r="K179" s="96"/>
      <c r="L179" s="96"/>
      <c r="M179" s="96"/>
      <c r="N179" s="96"/>
      <c r="O179" s="96"/>
      <c r="P179" s="96"/>
      <c r="Q179" s="96"/>
      <c r="R179" s="96"/>
      <c r="S179" s="44"/>
      <c r="T179" s="44"/>
      <c r="U179" s="18"/>
      <c r="V179" s="18"/>
      <c r="W179" s="18"/>
      <c r="X179" s="18"/>
      <c r="Y179" s="18"/>
      <c r="Z179" s="18"/>
      <c r="AA179" s="18"/>
      <c r="AB179" s="18"/>
      <c r="AC179" s="18"/>
      <c r="AD179" s="18"/>
      <c r="AE179" s="18"/>
      <c r="AF179" s="18"/>
      <c r="AG179" s="18"/>
      <c r="AH179" s="18"/>
    </row>
    <row r="180" spans="1:34">
      <c r="A180" s="18"/>
      <c r="B180" s="18"/>
      <c r="C180" s="18"/>
      <c r="D180" s="96"/>
      <c r="E180" s="96"/>
      <c r="F180" s="96"/>
      <c r="G180" s="96"/>
      <c r="H180" s="96"/>
      <c r="I180" s="96"/>
      <c r="J180" s="96"/>
      <c r="K180" s="96"/>
      <c r="L180" s="96"/>
      <c r="M180" s="96"/>
      <c r="N180" s="96"/>
      <c r="O180" s="96"/>
      <c r="P180" s="96"/>
      <c r="Q180" s="96"/>
      <c r="R180" s="96"/>
      <c r="S180" s="44"/>
      <c r="T180" s="44"/>
      <c r="U180" s="18"/>
      <c r="V180" s="18"/>
      <c r="W180" s="18"/>
      <c r="X180" s="18"/>
      <c r="Y180" s="18"/>
      <c r="Z180" s="18"/>
      <c r="AA180" s="18"/>
      <c r="AB180" s="18"/>
      <c r="AC180" s="18"/>
      <c r="AD180" s="18"/>
      <c r="AE180" s="18"/>
      <c r="AF180" s="18"/>
      <c r="AG180" s="18"/>
      <c r="AH180" s="18"/>
    </row>
    <row r="181" spans="1:34">
      <c r="D181" s="96"/>
      <c r="E181" s="96"/>
      <c r="F181" s="96"/>
      <c r="G181" s="96"/>
      <c r="H181" s="96"/>
      <c r="I181" s="96"/>
      <c r="J181" s="96"/>
      <c r="K181" s="96"/>
      <c r="L181" s="96"/>
      <c r="M181" s="96"/>
      <c r="N181" s="96"/>
      <c r="O181" s="96"/>
      <c r="P181" s="96"/>
      <c r="Q181" s="96"/>
      <c r="R181" s="96"/>
      <c r="S181" s="44"/>
      <c r="T181" s="44"/>
    </row>
    <row r="182" spans="1:34">
      <c r="D182" s="96"/>
      <c r="E182" s="96"/>
      <c r="F182" s="96"/>
      <c r="G182" s="96"/>
      <c r="H182" s="96"/>
      <c r="I182" s="96"/>
      <c r="J182" s="96"/>
      <c r="K182" s="96"/>
      <c r="L182" s="96"/>
      <c r="M182" s="96"/>
      <c r="N182" s="96"/>
      <c r="O182" s="96"/>
      <c r="P182" s="96"/>
      <c r="Q182" s="96"/>
      <c r="R182" s="96"/>
      <c r="S182" s="44"/>
      <c r="T182" s="44"/>
    </row>
    <row r="183" spans="1:34">
      <c r="D183" s="96"/>
      <c r="E183" s="96"/>
      <c r="F183" s="96"/>
      <c r="G183" s="96"/>
      <c r="H183" s="96"/>
      <c r="I183" s="96"/>
      <c r="J183" s="96"/>
      <c r="K183" s="96"/>
      <c r="L183" s="96"/>
      <c r="M183" s="96"/>
      <c r="N183" s="96"/>
      <c r="O183" s="96"/>
      <c r="P183" s="96"/>
      <c r="Q183" s="96"/>
      <c r="R183" s="96"/>
      <c r="S183" s="44"/>
      <c r="T183" s="44"/>
    </row>
    <row r="184" spans="1:34">
      <c r="D184" s="96"/>
      <c r="E184" s="96"/>
      <c r="F184" s="96"/>
      <c r="G184" s="96"/>
      <c r="H184" s="96"/>
      <c r="I184" s="96"/>
      <c r="J184" s="96"/>
      <c r="K184" s="96"/>
      <c r="L184" s="96"/>
      <c r="M184" s="96"/>
      <c r="N184" s="96"/>
      <c r="O184" s="96"/>
      <c r="P184" s="96"/>
      <c r="Q184" s="96"/>
      <c r="R184" s="96"/>
      <c r="S184" s="44"/>
      <c r="T184" s="44"/>
    </row>
    <row r="185" spans="1:34">
      <c r="D185" s="96"/>
      <c r="E185" s="96"/>
      <c r="F185" s="96"/>
      <c r="G185" s="96"/>
      <c r="H185" s="96"/>
      <c r="I185" s="96"/>
      <c r="J185" s="96"/>
      <c r="K185" s="96"/>
      <c r="L185" s="96"/>
      <c r="M185" s="96"/>
      <c r="N185" s="96"/>
      <c r="O185" s="96"/>
      <c r="P185" s="96"/>
      <c r="Q185" s="96"/>
      <c r="R185" s="96"/>
      <c r="S185" s="44"/>
      <c r="T185" s="44"/>
    </row>
    <row r="186" spans="1:34">
      <c r="D186" s="96"/>
      <c r="E186" s="96"/>
      <c r="F186" s="96"/>
      <c r="G186" s="96"/>
      <c r="H186" s="96"/>
      <c r="I186" s="96"/>
      <c r="J186" s="96"/>
      <c r="K186" s="96"/>
      <c r="L186" s="96"/>
      <c r="M186" s="96"/>
      <c r="N186" s="96"/>
      <c r="O186" s="96"/>
      <c r="P186" s="96"/>
      <c r="Q186" s="96"/>
      <c r="R186" s="96"/>
      <c r="S186" s="44"/>
      <c r="T186" s="4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H4" sqref="H4"/>
    </sheetView>
  </sheetViews>
  <sheetFormatPr defaultColWidth="8.88671875" defaultRowHeight="14.4"/>
  <cols>
    <col min="1" max="16384" width="8.88671875" style="9"/>
  </cols>
  <sheetData>
    <row r="2" spans="1:14" ht="21">
      <c r="A2" s="15" t="s">
        <v>29</v>
      </c>
    </row>
    <row r="3" spans="1:14" ht="21">
      <c r="A3" s="14" t="s">
        <v>26</v>
      </c>
    </row>
    <row r="5" spans="1:14">
      <c r="A5" s="102" t="s">
        <v>27</v>
      </c>
      <c r="B5" s="102"/>
      <c r="C5" s="102"/>
      <c r="D5" s="102"/>
      <c r="E5" s="102"/>
      <c r="F5" s="102"/>
      <c r="G5" s="102"/>
      <c r="H5" s="102"/>
      <c r="I5" s="102"/>
    </row>
    <row r="6" spans="1:14">
      <c r="A6" s="102"/>
      <c r="B6" s="102"/>
      <c r="C6" s="102"/>
      <c r="D6" s="102"/>
      <c r="E6" s="102"/>
      <c r="F6" s="102"/>
      <c r="G6" s="102"/>
      <c r="H6" s="102"/>
      <c r="I6" s="102"/>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0"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2015-06-24T17:04:04Z</dcterms:modified>
</cp:coreProperties>
</file>